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ad.sigov.si\dat\MF\DP-SSFLS\MFUR\Zadolzevanje\Zadolzevanje-obrazci_(VNOS)\Zadolževanje v letu 2023\gradivo GV poročilo\"/>
    </mc:Choice>
  </mc:AlternateContent>
  <xr:revisionPtr revIDLastSave="0" documentId="8_{6632E005-6EFC-4BB8-87ED-375800A6ADA4}" xr6:coauthVersionLast="47" xr6:coauthVersionMax="47" xr10:uidLastSave="{00000000-0000-0000-0000-000000000000}"/>
  <bookViews>
    <workbookView xWindow="-120" yWindow="-120" windowWidth="29040" windowHeight="15840" xr2:uid="{90520E19-4296-4BA1-B892-C1A4404305B7}"/>
  </bookViews>
  <sheets>
    <sheet name="TAB8 dolg v odhodkih" sheetId="1" r:id="rId1"/>
  </sheets>
  <externalReferences>
    <externalReference r:id="rId2"/>
    <externalReference r:id="rId3"/>
  </externalReferences>
  <definedNames>
    <definedName name="_xlnm._FilterDatabase" localSheetId="0" hidden="1">'TAB8 dolg v odhodkih'!$C$3:$C$41</definedName>
    <definedName name="besedilo">#REF!</definedName>
    <definedName name="formula">#REF!</definedName>
    <definedName name="ghgjnhg">#REF!</definedName>
    <definedName name="GLAVA">#N/A</definedName>
    <definedName name="Graf_BDP">#REF!</definedName>
    <definedName name="jana">#REF!</definedName>
    <definedName name="Janma">#REF!</definedName>
    <definedName name="Kranj3">#REF!</definedName>
    <definedName name="Maribor3">#REF!</definedName>
    <definedName name="Mez">#REF!</definedName>
    <definedName name="Mezica">#REF!</definedName>
    <definedName name="mu">#REF!</definedName>
    <definedName name="N_13">#REF!</definedName>
    <definedName name="N_14">#REF!</definedName>
    <definedName name="N_15">#REF!</definedName>
    <definedName name="ODH">#N/A</definedName>
    <definedName name="P_13">[2]P_13!$1:$1048576</definedName>
    <definedName name="_xlnm.Print_Area" localSheetId="0">'TAB8 dolg v odhodkih'!$B$1:$F$217</definedName>
    <definedName name="POLNI_SEZNAM">#REF!</definedName>
    <definedName name="PRIH">#N/A</definedName>
    <definedName name="PRVA">#N/A</definedName>
    <definedName name="PTUJ_3">#REF!</definedName>
    <definedName name="ptuj3">#REF!</definedName>
    <definedName name="Radenci">#REF!</definedName>
    <definedName name="Radlje3">#REF!</definedName>
    <definedName name="SHEMA">#N/A</definedName>
    <definedName name="_xlnm.Print_Titles" localSheetId="0">'TAB8 dolg v odhodkih'!$1:$4</definedName>
    <definedName name="Verzej">#REF!</definedName>
    <definedName name="vxxc">#REF!</definedName>
    <definedName name="xxx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17" i="1" l="1"/>
  <c r="F217" i="1" s="1"/>
  <c r="D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</calcChain>
</file>

<file path=xl/sharedStrings.xml><?xml version="1.0" encoding="utf-8"?>
<sst xmlns="http://schemas.openxmlformats.org/spreadsheetml/2006/main" count="221" uniqueCount="221">
  <si>
    <t xml:space="preserve">Tabela 8: Delež občinskega dolga v realiziranih odhodkih občinskih proračunov v letu 2022 (≥ 50% oz. ≥ 60%)*                                                                                                                                                                        </t>
  </si>
  <si>
    <t>v EUR</t>
  </si>
  <si>
    <t>ID
obč.</t>
  </si>
  <si>
    <t>Zap.
št.</t>
  </si>
  <si>
    <t>Občina</t>
  </si>
  <si>
    <t>Realizirani odhodki
občinskih proračunov
v letu  2023</t>
  </si>
  <si>
    <t>Stanje dolga občine
na dan 31.12.2023</t>
  </si>
  <si>
    <t>Delež občinskega dolga v odhodkih
v letu 2023 v (%)</t>
  </si>
  <si>
    <t>3=(2/1)*100</t>
  </si>
  <si>
    <t>OBČINA GORNJI PETROVCI</t>
  </si>
  <si>
    <t>OBČINA DOBREPOLJE</t>
  </si>
  <si>
    <t>OBČINA ŠTORE</t>
  </si>
  <si>
    <t>OBČINA LITIJA</t>
  </si>
  <si>
    <t>OBČINA LOG-DRAGOMER</t>
  </si>
  <si>
    <t>OBČINA ŠENTJERNEJ</t>
  </si>
  <si>
    <t>OBČINA LUKOVICA</t>
  </si>
  <si>
    <t>OBČINA VODICE</t>
  </si>
  <si>
    <t>OBČINA GORNJA RADGONA</t>
  </si>
  <si>
    <t>OBČINA VELIKA POLANA</t>
  </si>
  <si>
    <t>MESTNA OBČINA MARIBOR</t>
  </si>
  <si>
    <t>OBČINA VUZENICA</t>
  </si>
  <si>
    <t>OBČINA KOČEVJE</t>
  </si>
  <si>
    <t>OBČINA SELNICA OB DRAVI</t>
  </si>
  <si>
    <t>OBČINA SLOVENSKA BISTRICA</t>
  </si>
  <si>
    <t>MESTNA OBČINA PTUJ</t>
  </si>
  <si>
    <t>OBČINA VRANSKO</t>
  </si>
  <si>
    <t>OBČINA KOMENDA</t>
  </si>
  <si>
    <t>OBČINA DUPLEK</t>
  </si>
  <si>
    <t>OBČINA LENART</t>
  </si>
  <si>
    <t>MESTNA OBČINA CELJE</t>
  </si>
  <si>
    <t>OBČINA VERŽEJ</t>
  </si>
  <si>
    <t>OBČINA OPLOTNICA</t>
  </si>
  <si>
    <t>OBČINA ČRNOMELJ</t>
  </si>
  <si>
    <t>OBČINA MIREN-KOSTANJEVICA</t>
  </si>
  <si>
    <t>OBČINA DESTRNIK</t>
  </si>
  <si>
    <t>OBČINA IG</t>
  </si>
  <si>
    <t>OBČINA SVETA TROJICA V SLOVENSKIH GORICAH</t>
  </si>
  <si>
    <t>OBČINA RAVNE NA KOROŠKEM</t>
  </si>
  <si>
    <t>OBČINA ŠENTRUPERT</t>
  </si>
  <si>
    <t>OBČINA ROGAŠOVCI</t>
  </si>
  <si>
    <t>OBČINA DOL PRI LJUBLJANI</t>
  </si>
  <si>
    <t>OBČINA ŽUŽEMBERK</t>
  </si>
  <si>
    <t>OBČINA IZOLA</t>
  </si>
  <si>
    <t>OBČINA KUNGOTA</t>
  </si>
  <si>
    <t>OBČINA ŽIRI</t>
  </si>
  <si>
    <t>OBČINA LJUTOMER</t>
  </si>
  <si>
    <t>OBČINA ŠENTILJ</t>
  </si>
  <si>
    <t>MESTNA OBČINA SLOVENJ GRADEC</t>
  </si>
  <si>
    <t>MESTNA OBČINA KRANJ</t>
  </si>
  <si>
    <t>OBČINA MUTA</t>
  </si>
  <si>
    <t>OBČINA POLZELA</t>
  </si>
  <si>
    <t>OBČINA ILIRSKA BISTRICA</t>
  </si>
  <si>
    <t>OBČINA STARŠE</t>
  </si>
  <si>
    <t>OBČINA RADLJE OB DRAVI</t>
  </si>
  <si>
    <t>OBČINA ROGATEC</t>
  </si>
  <si>
    <t>MESTNA OBČINA NOVA GORICA</t>
  </si>
  <si>
    <t>OBČINA RIBNICA</t>
  </si>
  <si>
    <t>MESTNA OBČINA VELENJE</t>
  </si>
  <si>
    <t>OBČINA HRPELJE - KOZINA</t>
  </si>
  <si>
    <t>OBČINA BREZOVICA</t>
  </si>
  <si>
    <t>OBČINA MIRNA</t>
  </si>
  <si>
    <t>OBČINA PREDDVOR</t>
  </si>
  <si>
    <t>OBČINA ŠKOCJAN</t>
  </si>
  <si>
    <t>OBČINA LOVRENC NA POHORJU</t>
  </si>
  <si>
    <t>MESTNA OBČINA KOPER</t>
  </si>
  <si>
    <t>OBČINA PIRAN</t>
  </si>
  <si>
    <t>OBČINA SODRAŽICA</t>
  </si>
  <si>
    <t>OBČINA MAKOLE</t>
  </si>
  <si>
    <t>OBČINA ŠMARJEŠKE TOPLICE</t>
  </si>
  <si>
    <t>OBČINA ZAGORJE OB SAVI</t>
  </si>
  <si>
    <t>OBČINA RENČE - VOGRSKO</t>
  </si>
  <si>
    <t>OBČINA ŽETALE</t>
  </si>
  <si>
    <t>MESTNA OBČINA MURSKA SOBOTA</t>
  </si>
  <si>
    <t>OBČINA SEVNICA</t>
  </si>
  <si>
    <t>OBČINA PESNICA</t>
  </si>
  <si>
    <t>OBČINA MISLINJA</t>
  </si>
  <si>
    <t>OBČINA PODLEHNIK</t>
  </si>
  <si>
    <t>OBČINA SEŽANA</t>
  </si>
  <si>
    <t>OBČINA CERKVENJAK</t>
  </si>
  <si>
    <t>OBČINA VITANJE</t>
  </si>
  <si>
    <t>OBČINA BRASLOVČE</t>
  </si>
  <si>
    <t>OBČINA TRNOVSKA VAS</t>
  </si>
  <si>
    <t>OBČINA BOHINJ</t>
  </si>
  <si>
    <t>OBČINA DRAVOGRAD</t>
  </si>
  <si>
    <t>OBČINA BELTINCI</t>
  </si>
  <si>
    <t>OBČINA SLOVENSKE KONJICE</t>
  </si>
  <si>
    <t>OBČINA ŠKOFJA LOKA</t>
  </si>
  <si>
    <t>OBČINA KAMNIK</t>
  </si>
  <si>
    <t>OBČINA ŠMARTNO OB PAKI</t>
  </si>
  <si>
    <t>OBČINA CERKNICA</t>
  </si>
  <si>
    <t>OBČINA MIRNA PEČ</t>
  </si>
  <si>
    <t>OBČINA BREŽICE</t>
  </si>
  <si>
    <t>OBČINA REČICA OB SAVINJI</t>
  </si>
  <si>
    <t>OBČINA KOZJE</t>
  </si>
  <si>
    <t>OBČINA JESENICE</t>
  </si>
  <si>
    <t>OBČINA HOČE - SLIVNICA</t>
  </si>
  <si>
    <t>OBČINA ŠMARTNO PRI LITIJI</t>
  </si>
  <si>
    <t>OBČINA KOSTEL</t>
  </si>
  <si>
    <t>OBČINA ŠENTJUR</t>
  </si>
  <si>
    <t>OBČINA MOKRONOG - TREBELNO</t>
  </si>
  <si>
    <t>OBČINA SVETI TOMAŽ</t>
  </si>
  <si>
    <t>OBČINA ŠALOVCI</t>
  </si>
  <si>
    <t>OBČINA IDRIJA</t>
  </si>
  <si>
    <t>OBČINA RADENCI</t>
  </si>
  <si>
    <t>OBČINA BRDA</t>
  </si>
  <si>
    <t>OBČINA TREBNJE</t>
  </si>
  <si>
    <t>MESTNA OBČINA LJUBLJANA</t>
  </si>
  <si>
    <t>OBČINA ORMOŽ</t>
  </si>
  <si>
    <t>OBČINA ŠMARJE PRI JELŠAH</t>
  </si>
  <si>
    <t>OBČINA TRŽIČ</t>
  </si>
  <si>
    <t>OBČINA BOROVNICA</t>
  </si>
  <si>
    <t>OBČINA VRHNIKA</t>
  </si>
  <si>
    <t>OBČINA ČRENŠOVCI</t>
  </si>
  <si>
    <t>OBČINA POSTOJNA</t>
  </si>
  <si>
    <t>OBČINA MOZIRJE</t>
  </si>
  <si>
    <t>OBČINA RADEČE</t>
  </si>
  <si>
    <t>OBČINA RADOVLJICA</t>
  </si>
  <si>
    <t>OBČINA ZREČE</t>
  </si>
  <si>
    <t>OBČINA ZAVRČ</t>
  </si>
  <si>
    <t>OBČINA SEMIČ</t>
  </si>
  <si>
    <t>OBČINA DIVAČA</t>
  </si>
  <si>
    <t>OBČINA HRASTNIK</t>
  </si>
  <si>
    <t>OBČINA DOBROVA - POLHOV GRADEC</t>
  </si>
  <si>
    <t>OBČINA DOLENJSKE TOPLICE</t>
  </si>
  <si>
    <t>OBČINA LENDAVA</t>
  </si>
  <si>
    <t>OBČINA POLJČANE</t>
  </si>
  <si>
    <t>OBČINA VIPAVA</t>
  </si>
  <si>
    <t>OBČINA PREVALJE</t>
  </si>
  <si>
    <t>OBČINA BENEDIKT</t>
  </si>
  <si>
    <t>OBČINA LAŠKO</t>
  </si>
  <si>
    <t>OBČINA DORNAVA</t>
  </si>
  <si>
    <t>OBČINA SREDIŠČE OB DRAVI</t>
  </si>
  <si>
    <t>MESTNA OBČINA KRŠKO</t>
  </si>
  <si>
    <t>OBČINA LOGATEC</t>
  </si>
  <si>
    <t>OBČINA MIKLAVŽ NA DRAVSKEM POLJU</t>
  </si>
  <si>
    <t>OBČINA MORAVČE</t>
  </si>
  <si>
    <t>OBČINA RIBNICA NA POHORJU</t>
  </si>
  <si>
    <t>OBČINA RUŠE</t>
  </si>
  <si>
    <t>OBČINA HAJDINA</t>
  </si>
  <si>
    <t>OBČINA SOLČAVA</t>
  </si>
  <si>
    <t>OBČINA PUCONCI</t>
  </si>
  <si>
    <t>OBČINA ODRANCI</t>
  </si>
  <si>
    <t>OBČINA PIVKA</t>
  </si>
  <si>
    <t>OBČINA TURNIŠČE</t>
  </si>
  <si>
    <t>OBČINA RAZKRIŽJE</t>
  </si>
  <si>
    <t>OBČINA KRIŽEVCI</t>
  </si>
  <si>
    <t>OBČINA ŽALEC</t>
  </si>
  <si>
    <t>OBČINA VOJNIK</t>
  </si>
  <si>
    <t>OBČINA DOBROVNIK DOBRONAK KOZSEG</t>
  </si>
  <si>
    <t>OBČINA METLIKA</t>
  </si>
  <si>
    <t>OBČINA KANAL OB SOČI</t>
  </si>
  <si>
    <t>OBČINA ŽELEZNIKI</t>
  </si>
  <si>
    <t>OBČINA MEŽICA</t>
  </si>
  <si>
    <t>OBČINA ROGAŠKA SLATINA</t>
  </si>
  <si>
    <t>OBČINA SVETI ANDRAŽ V SLOVENSKIH GORICAH</t>
  </si>
  <si>
    <t>OBČINA MEDVODE</t>
  </si>
  <si>
    <t>OBČINA MAJŠPERK</t>
  </si>
  <si>
    <t>OBČINA GROSUPLJE</t>
  </si>
  <si>
    <t>OBČINA KOBARID</t>
  </si>
  <si>
    <t>OBČINA KOMEN</t>
  </si>
  <si>
    <t>MESTNA OBČINA NOVO MESTO</t>
  </si>
  <si>
    <t>OBČINA PODVELKA</t>
  </si>
  <si>
    <t>OBČINA PREBOLD</t>
  </si>
  <si>
    <t>OBČINA VELIKE LAŠČE</t>
  </si>
  <si>
    <t>OBČINA VIDEM</t>
  </si>
  <si>
    <t>OBČINA GORENJA VAS-POLJANE</t>
  </si>
  <si>
    <t>OBČINA NAZARJE</t>
  </si>
  <si>
    <t>OBČINA LOŠKI POTOK</t>
  </si>
  <si>
    <t>OBČINA TRBOVLJE</t>
  </si>
  <si>
    <t>OBČINA JURŠINCI</t>
  </si>
  <si>
    <t>OBČINA SVETA ANA</t>
  </si>
  <si>
    <t>OBČINA KOSTANJEVICA NA KRKI</t>
  </si>
  <si>
    <t>OBČINA CANKOVA</t>
  </si>
  <si>
    <t>OBČINA SVETI JURIJ OB ŠČAVNICI</t>
  </si>
  <si>
    <t>OBČINA NAKLO</t>
  </si>
  <si>
    <t>OBČINA ŠOŠTANJ</t>
  </si>
  <si>
    <t>OBČINA TIŠINA</t>
  </si>
  <si>
    <t>OBČINA DOBJE</t>
  </si>
  <si>
    <t>OBČINA MORAVSKE TOPLICE</t>
  </si>
  <si>
    <t>OBČINA GRAD</t>
  </si>
  <si>
    <t>OBČINA KUZMA</t>
  </si>
  <si>
    <t>OBČINA APAČE</t>
  </si>
  <si>
    <t>OBČINA CIRKULANE</t>
  </si>
  <si>
    <t>OBČINA GORNJI GRAD</t>
  </si>
  <si>
    <t>OBČINA ŠEMPETER - VRTOJBA</t>
  </si>
  <si>
    <t>OBČINA DOBRNA</t>
  </si>
  <si>
    <t>OBČINA TABOR</t>
  </si>
  <si>
    <t>OBČINA STRAŽA</t>
  </si>
  <si>
    <t>OBČINA BISTRICA OB SOTLI</t>
  </si>
  <si>
    <t>OBČINA SVETI JURIJ V SLOVENSKIH GORICAH</t>
  </si>
  <si>
    <t>OBČINA TOLMIN</t>
  </si>
  <si>
    <t>OBČINA KOBILJE</t>
  </si>
  <si>
    <t>OBČINA LJUBNO</t>
  </si>
  <si>
    <t>OBČINA OSILNICA</t>
  </si>
  <si>
    <t>OBČINA ČRNA NA KOROŠKEM</t>
  </si>
  <si>
    <t>OBČINA KIDRIČEVO</t>
  </si>
  <si>
    <t>OBČINA BOVEC</t>
  </si>
  <si>
    <t>OBČINA CERKNO</t>
  </si>
  <si>
    <t>OBČINA ŠENČUR</t>
  </si>
  <si>
    <t>OBČINA PODČETRTEK</t>
  </si>
  <si>
    <t>OBČINA DOMŽALE</t>
  </si>
  <si>
    <t>OBČINA IVANČNA GORICA</t>
  </si>
  <si>
    <t>OBČINA AJDOVŠČINA</t>
  </si>
  <si>
    <t>OBČINA BLED</t>
  </si>
  <si>
    <t>OBČINA ŽIROVNICA</t>
  </si>
  <si>
    <t>OBČINA HODOŠ</t>
  </si>
  <si>
    <t>OBČINA LOŠKA DOLINA</t>
  </si>
  <si>
    <t>OBČINA ANKARAN</t>
  </si>
  <si>
    <t>OBČINA BLOKE</t>
  </si>
  <si>
    <t>OBČINA CERKLJE NA GORENJSKEM</t>
  </si>
  <si>
    <t>OBČINA GORIŠNICA</t>
  </si>
  <si>
    <t>OBČINA GORJE</t>
  </si>
  <si>
    <t>OBČINA HORJUL</t>
  </si>
  <si>
    <t>OBČINA JEZERSKO</t>
  </si>
  <si>
    <t>OBČINA KRANJSKA GORA</t>
  </si>
  <si>
    <t>OBČINA LUČE</t>
  </si>
  <si>
    <t>OBČINA MARKOVCI</t>
  </si>
  <si>
    <t>OBČINA MENGEŠ</t>
  </si>
  <si>
    <t>OBČINA RAČE-FRAM</t>
  </si>
  <si>
    <t>OBČINA ŠKOFLJICA</t>
  </si>
  <si>
    <t>OBČINA TRZIN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</si>
</sst>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General\."/>
    <numFmt numFmtId="165" formatCode="#,##0_ ;[Red]\-#,##0\ "/>
    <numFmt numFmtId="166" formatCode="#,##0.00\ &quot;€&quot;"/>
  </numFmts>
  <fonts count="17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8"/>
      <name val="Arial"/>
      <family val="2"/>
      <charset val="238"/>
    </font>
    <font>
      <sz val="9"/>
      <name val="Arial"/>
      <family val="2"/>
      <charset val="238"/>
    </font>
    <font>
      <b/>
      <sz val="16"/>
      <name val="Arial"/>
      <family val="2"/>
      <charset val="238"/>
    </font>
    <font>
      <b/>
      <i/>
      <sz val="9"/>
      <name val="Arial"/>
      <family val="2"/>
      <charset val="238"/>
    </font>
    <font>
      <b/>
      <sz val="10"/>
      <name val="Arial"/>
      <family val="2"/>
      <charset val="238"/>
    </font>
    <font>
      <b/>
      <sz val="11"/>
      <name val="Arial"/>
      <family val="2"/>
      <charset val="238"/>
    </font>
    <font>
      <sz val="10"/>
      <color indexed="20"/>
      <name val="Arial"/>
      <family val="2"/>
      <charset val="238"/>
    </font>
    <font>
      <b/>
      <sz val="9"/>
      <name val="Arial"/>
      <family val="2"/>
      <charset val="238"/>
    </font>
    <font>
      <b/>
      <sz val="9"/>
      <color theme="0"/>
      <name val="Arial"/>
      <family val="2"/>
      <charset val="238"/>
    </font>
    <font>
      <sz val="12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38"/>
    </font>
    <font>
      <sz val="11"/>
      <name val="Arial"/>
      <family val="2"/>
      <charset val="238"/>
    </font>
    <font>
      <i/>
      <sz val="9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theme="5" tint="0.59999389629810485"/>
        <bgColor indexed="64"/>
      </patternFill>
    </fill>
  </fills>
  <borders count="24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5">
    <xf numFmtId="0" fontId="0" fillId="0" borderId="0"/>
    <xf numFmtId="0" fontId="1" fillId="0" borderId="0"/>
    <xf numFmtId="0" fontId="9" fillId="4" borderId="0" applyNumberFormat="0" applyBorder="0" applyAlignment="0" applyProtection="0"/>
    <xf numFmtId="0" fontId="12" fillId="0" borderId="0"/>
    <xf numFmtId="0" fontId="13" fillId="0" borderId="0"/>
  </cellStyleXfs>
  <cellXfs count="54">
    <xf numFmtId="0" fontId="0" fillId="0" borderId="0" xfId="0"/>
    <xf numFmtId="0" fontId="1" fillId="0" borderId="0" xfId="1" applyAlignment="1">
      <alignment horizontal="center"/>
    </xf>
    <xf numFmtId="0" fontId="2" fillId="0" borderId="0" xfId="1" applyFont="1" applyAlignment="1">
      <alignment horizontal="center" vertical="center" wrapText="1"/>
    </xf>
    <xf numFmtId="0" fontId="3" fillId="0" borderId="0" xfId="1" applyFont="1" applyAlignment="1">
      <alignment horizontal="left" vertical="center" wrapText="1"/>
    </xf>
    <xf numFmtId="0" fontId="4" fillId="0" borderId="0" xfId="1" applyFont="1" applyAlignment="1">
      <alignment horizontal="left" vertical="center"/>
    </xf>
    <xf numFmtId="0" fontId="5" fillId="0" borderId="0" xfId="1" applyFont="1" applyAlignment="1">
      <alignment horizontal="center" vertical="center" wrapText="1"/>
    </xf>
    <xf numFmtId="0" fontId="5" fillId="0" borderId="0" xfId="1" applyFont="1" applyAlignment="1">
      <alignment horizontal="left" vertical="center"/>
    </xf>
    <xf numFmtId="2" fontId="6" fillId="0" borderId="0" xfId="1" applyNumberFormat="1" applyFont="1" applyAlignment="1">
      <alignment horizontal="right" vertical="center" wrapText="1"/>
    </xf>
    <xf numFmtId="0" fontId="7" fillId="0" borderId="0" xfId="1" applyFont="1" applyAlignment="1">
      <alignment horizontal="center" wrapText="1"/>
    </xf>
    <xf numFmtId="0" fontId="8" fillId="0" borderId="1" xfId="1" applyFont="1" applyBorder="1" applyAlignment="1">
      <alignment horizontal="center" wrapText="1"/>
    </xf>
    <xf numFmtId="0" fontId="8" fillId="2" borderId="2" xfId="1" applyFont="1" applyFill="1" applyBorder="1" applyAlignment="1">
      <alignment horizontal="center"/>
    </xf>
    <xf numFmtId="14" fontId="8" fillId="3" borderId="2" xfId="1" applyNumberFormat="1" applyFont="1" applyFill="1" applyBorder="1" applyAlignment="1">
      <alignment horizontal="center" wrapText="1"/>
    </xf>
    <xf numFmtId="14" fontId="8" fillId="4" borderId="2" xfId="2" applyNumberFormat="1" applyFont="1" applyBorder="1" applyAlignment="1">
      <alignment horizontal="center" wrapText="1"/>
    </xf>
    <xf numFmtId="2" fontId="8" fillId="5" borderId="3" xfId="1" applyNumberFormat="1" applyFont="1" applyFill="1" applyBorder="1" applyAlignment="1">
      <alignment horizontal="center" wrapText="1"/>
    </xf>
    <xf numFmtId="0" fontId="8" fillId="0" borderId="0" xfId="1" applyFont="1" applyAlignment="1">
      <alignment horizontal="center" wrapText="1"/>
    </xf>
    <xf numFmtId="0" fontId="7" fillId="0" borderId="0" xfId="1" applyFont="1" applyAlignment="1">
      <alignment horizontal="center"/>
    </xf>
    <xf numFmtId="0" fontId="10" fillId="0" borderId="4" xfId="1" applyFont="1" applyBorder="1" applyAlignment="1">
      <alignment horizontal="center" vertical="center" wrapText="1"/>
    </xf>
    <xf numFmtId="0" fontId="11" fillId="0" borderId="5" xfId="1" applyFont="1" applyBorder="1" applyAlignment="1">
      <alignment horizontal="left" vertical="center"/>
    </xf>
    <xf numFmtId="1" fontId="10" fillId="6" borderId="5" xfId="1" applyNumberFormat="1" applyFont="1" applyFill="1" applyBorder="1" applyAlignment="1">
      <alignment horizontal="center" vertical="center" wrapText="1"/>
    </xf>
    <xf numFmtId="2" fontId="10" fillId="6" borderId="6" xfId="1" applyNumberFormat="1" applyFont="1" applyFill="1" applyBorder="1" applyAlignment="1">
      <alignment horizontal="center" vertical="center" wrapText="1"/>
    </xf>
    <xf numFmtId="0" fontId="10" fillId="0" borderId="0" xfId="1" applyFont="1" applyAlignment="1">
      <alignment horizontal="left" vertical="center"/>
    </xf>
    <xf numFmtId="0" fontId="1" fillId="0" borderId="7" xfId="3" applyFont="1" applyBorder="1" applyAlignment="1">
      <alignment horizontal="center" vertical="center"/>
    </xf>
    <xf numFmtId="164" fontId="1" fillId="0" borderId="8" xfId="3" applyNumberFormat="1" applyFont="1" applyBorder="1" applyAlignment="1">
      <alignment horizontal="right" vertical="center"/>
    </xf>
    <xf numFmtId="0" fontId="1" fillId="0" borderId="9" xfId="3" applyFont="1" applyBorder="1" applyAlignment="1">
      <alignment horizontal="left" vertical="center"/>
    </xf>
    <xf numFmtId="165" fontId="1" fillId="6" borderId="9" xfId="1" applyNumberFormat="1" applyFill="1" applyBorder="1" applyAlignment="1">
      <alignment horizontal="right" vertical="center" wrapText="1"/>
    </xf>
    <xf numFmtId="2" fontId="1" fillId="6" borderId="10" xfId="1" applyNumberFormat="1" applyFill="1" applyBorder="1" applyAlignment="1">
      <alignment horizontal="right" vertical="center" wrapText="1"/>
    </xf>
    <xf numFmtId="164" fontId="1" fillId="0" borderId="11" xfId="3" applyNumberFormat="1" applyFont="1" applyBorder="1" applyAlignment="1">
      <alignment horizontal="right" vertical="center"/>
    </xf>
    <xf numFmtId="0" fontId="1" fillId="0" borderId="12" xfId="3" applyFont="1" applyBorder="1" applyAlignment="1">
      <alignment horizontal="left" vertical="center"/>
    </xf>
    <xf numFmtId="165" fontId="1" fillId="6" borderId="12" xfId="1" applyNumberFormat="1" applyFill="1" applyBorder="1" applyAlignment="1">
      <alignment horizontal="right" vertical="center" wrapText="1"/>
    </xf>
    <xf numFmtId="2" fontId="1" fillId="6" borderId="13" xfId="1" applyNumberFormat="1" applyFill="1" applyBorder="1" applyAlignment="1">
      <alignment horizontal="right" vertical="center" wrapText="1"/>
    </xf>
    <xf numFmtId="164" fontId="1" fillId="0" borderId="14" xfId="3" applyNumberFormat="1" applyFont="1" applyBorder="1" applyAlignment="1">
      <alignment horizontal="right" vertical="center"/>
    </xf>
    <xf numFmtId="0" fontId="1" fillId="0" borderId="15" xfId="3" applyFont="1" applyBorder="1" applyAlignment="1">
      <alignment horizontal="left" vertical="center"/>
    </xf>
    <xf numFmtId="165" fontId="1" fillId="6" borderId="15" xfId="1" applyNumberFormat="1" applyFill="1" applyBorder="1" applyAlignment="1">
      <alignment horizontal="right" vertical="center" wrapText="1"/>
    </xf>
    <xf numFmtId="2" fontId="1" fillId="6" borderId="16" xfId="1" applyNumberFormat="1" applyFill="1" applyBorder="1" applyAlignment="1">
      <alignment horizontal="right" vertical="center" wrapText="1"/>
    </xf>
    <xf numFmtId="2" fontId="4" fillId="0" borderId="0" xfId="1" applyNumberFormat="1" applyFont="1" applyAlignment="1">
      <alignment horizontal="left" vertical="center"/>
    </xf>
    <xf numFmtId="0" fontId="14" fillId="0" borderId="12" xfId="4" applyFont="1" applyBorder="1" applyAlignment="1">
      <alignment horizontal="left" vertical="center"/>
    </xf>
    <xf numFmtId="0" fontId="15" fillId="0" borderId="0" xfId="1" applyFont="1" applyAlignment="1">
      <alignment horizontal="left" vertical="center"/>
    </xf>
    <xf numFmtId="2" fontId="10" fillId="0" borderId="0" xfId="1" applyNumberFormat="1" applyFont="1" applyAlignment="1">
      <alignment horizontal="left" vertical="center"/>
    </xf>
    <xf numFmtId="2" fontId="15" fillId="0" borderId="0" xfId="1" applyNumberFormat="1" applyFont="1" applyAlignment="1">
      <alignment horizontal="left" vertical="center"/>
    </xf>
    <xf numFmtId="164" fontId="1" fillId="0" borderId="17" xfId="3" applyNumberFormat="1" applyFont="1" applyBorder="1" applyAlignment="1">
      <alignment horizontal="right" vertical="center"/>
    </xf>
    <xf numFmtId="0" fontId="1" fillId="0" borderId="18" xfId="3" applyFont="1" applyBorder="1" applyAlignment="1">
      <alignment horizontal="left" vertical="center"/>
    </xf>
    <xf numFmtId="165" fontId="1" fillId="6" borderId="18" xfId="1" applyNumberFormat="1" applyFill="1" applyBorder="1" applyAlignment="1">
      <alignment horizontal="right" vertical="center" wrapText="1"/>
    </xf>
    <xf numFmtId="2" fontId="1" fillId="6" borderId="19" xfId="1" applyNumberFormat="1" applyFill="1" applyBorder="1" applyAlignment="1">
      <alignment horizontal="right" vertical="center" wrapText="1"/>
    </xf>
    <xf numFmtId="0" fontId="1" fillId="0" borderId="0" xfId="1" applyAlignment="1">
      <alignment horizontal="center" vertical="center"/>
    </xf>
    <xf numFmtId="0" fontId="1" fillId="0" borderId="0" xfId="1" applyAlignment="1">
      <alignment horizontal="left" vertical="center"/>
    </xf>
    <xf numFmtId="165" fontId="8" fillId="7" borderId="20" xfId="1" applyNumberFormat="1" applyFont="1" applyFill="1" applyBorder="1" applyAlignment="1">
      <alignment horizontal="right" vertical="center"/>
    </xf>
    <xf numFmtId="165" fontId="8" fillId="8" borderId="21" xfId="1" applyNumberFormat="1" applyFont="1" applyFill="1" applyBorder="1" applyAlignment="1">
      <alignment horizontal="right" vertical="center"/>
    </xf>
    <xf numFmtId="2" fontId="8" fillId="5" borderId="22" xfId="1" applyNumberFormat="1" applyFont="1" applyFill="1" applyBorder="1" applyAlignment="1">
      <alignment horizontal="right" vertical="center" wrapText="1"/>
    </xf>
    <xf numFmtId="0" fontId="4" fillId="0" borderId="0" xfId="1" applyFont="1" applyAlignment="1">
      <alignment horizontal="center" vertical="center"/>
    </xf>
    <xf numFmtId="164" fontId="16" fillId="0" borderId="23" xfId="1" applyNumberFormat="1" applyFont="1" applyBorder="1" applyAlignment="1">
      <alignment horizontal="left" vertical="center"/>
    </xf>
    <xf numFmtId="2" fontId="16" fillId="0" borderId="23" xfId="1" applyNumberFormat="1" applyFont="1" applyBorder="1" applyAlignment="1">
      <alignment horizontal="left" vertical="center"/>
    </xf>
    <xf numFmtId="166" fontId="4" fillId="0" borderId="0" xfId="1" applyNumberFormat="1" applyFont="1" applyAlignment="1">
      <alignment horizontal="center" vertical="center"/>
    </xf>
    <xf numFmtId="10" fontId="4" fillId="0" borderId="0" xfId="1" applyNumberFormat="1" applyFont="1" applyAlignment="1">
      <alignment horizontal="center" vertical="center"/>
    </xf>
    <xf numFmtId="2" fontId="4" fillId="0" borderId="0" xfId="1" applyNumberFormat="1" applyFont="1" applyAlignment="1">
      <alignment horizontal="center" vertical="center"/>
    </xf>
  </cellXfs>
  <cellStyles count="5">
    <cellStyle name="Bad 2" xfId="2" xr:uid="{37FC131C-D18C-4720-B6C2-2ED67C669918}"/>
    <cellStyle name="Navadno" xfId="0" builtinId="0"/>
    <cellStyle name="Normal 2" xfId="1" xr:uid="{9C8A411C-5156-437F-9C1F-AADE9303F935}"/>
    <cellStyle name="Normal 2 2" xfId="3" xr:uid="{B276A84C-E033-4E20-ABC3-F83261DE3B28}"/>
    <cellStyle name="Normal 3" xfId="4" xr:uid="{B6CAE0A4-54DF-42AB-A2C4-66B6A41BFC2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ad.sigov.si\dat\MF\DP-SSFLS\MFUR\Zadolzevanje\Zadolzevanje-obrazci_(VNOS)\Zadol&#382;evanje%20v%20letu%202023\gradivo%20GV%20poro&#269;ilo\letno_porocilo_2023.xlsx" TargetMode="External"/><Relationship Id="rId1" Type="http://schemas.openxmlformats.org/officeDocument/2006/relationships/externalLinkPath" Target="letno_porocilo_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SABJF\ZAKLJU&#268;NI%20RA&#268;UNI\2013\Neposredni%20uporabniki%20prora&#269;unov%202013%20-%20vse%20bilance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tanjeDolga"/>
      <sheetName val="31.12. podatki"/>
      <sheetName val="TAB1 skupna zadolž. 31.12.2023"/>
      <sheetName val="TAB2 skupni dolg na preb."/>
      <sheetName val="TAB3 dolg občine na preb."/>
      <sheetName val="TAB4 dolg pravnih oseb na preb."/>
      <sheetName val="TAB5 poroštva"/>
      <sheetName val="TAB6 dolg občin 2013-2023"/>
      <sheetName val="TAB7 dolg v prihodkih"/>
      <sheetName val="TAB8 dolg v odhodkih"/>
      <sheetName val="TAB9 Po vrstah zadolžitve"/>
      <sheetName val="List4"/>
      <sheetName val="TABELA Delež zadolž v BDP"/>
      <sheetName val="Prihodki"/>
      <sheetName val="Odhodki"/>
      <sheetName val="TAB9 Po vrstah zadolžitve 2022"/>
      <sheetName val="GRAF_ skupna zadolž v 2007-2023"/>
      <sheetName val="TABELA Delež zadolž v BDP (2)"/>
      <sheetName val="Slika 1_BDP in zadolž. 2023"/>
      <sheetName val="BDP2023"/>
      <sheetName val="število vlog in občin"/>
      <sheetName val="Podatki za izračun"/>
      <sheetName val="Podatki za izračun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9"/>
      <sheetData sheetId="20"/>
      <sheetData sheetId="21"/>
      <sheetData sheetId="2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SNOVNA"/>
      <sheetName val="PODROČJA"/>
      <sheetName val="KONTNI OKVIR"/>
      <sheetName val="P_13"/>
      <sheetName val="N_1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68952B-78D7-4AFC-8330-56FF861CA66D}">
  <sheetPr>
    <tabColor rgb="FF66FF66"/>
    <pageSetUpPr fitToPage="1"/>
  </sheetPr>
  <dimension ref="A1:H219"/>
  <sheetViews>
    <sheetView tabSelected="1" zoomScaleNormal="100" workbookViewId="0">
      <pane ySplit="4" topLeftCell="A5" activePane="bottomLeft" state="frozen"/>
      <selection pane="bottomLeft" activeCell="C14" sqref="C14"/>
    </sheetView>
  </sheetViews>
  <sheetFormatPr defaultRowHeight="12.75" x14ac:dyDescent="0.2"/>
  <cols>
    <col min="1" max="1" width="8.7109375" style="1" customWidth="1"/>
    <col min="2" max="2" width="6.7109375" style="48" customWidth="1"/>
    <col min="3" max="3" width="39.5703125" style="4" customWidth="1"/>
    <col min="4" max="5" width="43.7109375" style="48" customWidth="1"/>
    <col min="6" max="6" width="43.7109375" style="53" customWidth="1"/>
    <col min="7" max="245" width="9.140625" style="4"/>
    <col min="246" max="246" width="9.140625" style="4" customWidth="1"/>
    <col min="247" max="247" width="5.140625" style="4" customWidth="1"/>
    <col min="248" max="248" width="34.42578125" style="4" customWidth="1"/>
    <col min="249" max="253" width="20.7109375" style="4" customWidth="1"/>
    <col min="254" max="254" width="9.140625" style="4"/>
    <col min="255" max="255" width="25" style="4" bestFit="1" customWidth="1"/>
    <col min="256" max="256" width="21.140625" style="4" bestFit="1" customWidth="1"/>
    <col min="257" max="501" width="9.140625" style="4"/>
    <col min="502" max="502" width="9.140625" style="4" customWidth="1"/>
    <col min="503" max="503" width="5.140625" style="4" customWidth="1"/>
    <col min="504" max="504" width="34.42578125" style="4" customWidth="1"/>
    <col min="505" max="509" width="20.7109375" style="4" customWidth="1"/>
    <col min="510" max="510" width="9.140625" style="4"/>
    <col min="511" max="511" width="25" style="4" bestFit="1" customWidth="1"/>
    <col min="512" max="512" width="21.140625" style="4" bestFit="1" customWidth="1"/>
    <col min="513" max="757" width="9.140625" style="4"/>
    <col min="758" max="758" width="9.140625" style="4" customWidth="1"/>
    <col min="759" max="759" width="5.140625" style="4" customWidth="1"/>
    <col min="760" max="760" width="34.42578125" style="4" customWidth="1"/>
    <col min="761" max="765" width="20.7109375" style="4" customWidth="1"/>
    <col min="766" max="766" width="9.140625" style="4"/>
    <col min="767" max="767" width="25" style="4" bestFit="1" customWidth="1"/>
    <col min="768" max="768" width="21.140625" style="4" bestFit="1" customWidth="1"/>
    <col min="769" max="1013" width="9.140625" style="4"/>
    <col min="1014" max="1014" width="9.140625" style="4" customWidth="1"/>
    <col min="1015" max="1015" width="5.140625" style="4" customWidth="1"/>
    <col min="1016" max="1016" width="34.42578125" style="4" customWidth="1"/>
    <col min="1017" max="1021" width="20.7109375" style="4" customWidth="1"/>
    <col min="1022" max="1022" width="9.140625" style="4"/>
    <col min="1023" max="1023" width="25" style="4" bestFit="1" customWidth="1"/>
    <col min="1024" max="1024" width="21.140625" style="4" bestFit="1" customWidth="1"/>
    <col min="1025" max="1269" width="9.140625" style="4"/>
    <col min="1270" max="1270" width="9.140625" style="4" customWidth="1"/>
    <col min="1271" max="1271" width="5.140625" style="4" customWidth="1"/>
    <col min="1272" max="1272" width="34.42578125" style="4" customWidth="1"/>
    <col min="1273" max="1277" width="20.7109375" style="4" customWidth="1"/>
    <col min="1278" max="1278" width="9.140625" style="4"/>
    <col min="1279" max="1279" width="25" style="4" bestFit="1" customWidth="1"/>
    <col min="1280" max="1280" width="21.140625" style="4" bestFit="1" customWidth="1"/>
    <col min="1281" max="1525" width="9.140625" style="4"/>
    <col min="1526" max="1526" width="9.140625" style="4" customWidth="1"/>
    <col min="1527" max="1527" width="5.140625" style="4" customWidth="1"/>
    <col min="1528" max="1528" width="34.42578125" style="4" customWidth="1"/>
    <col min="1529" max="1533" width="20.7109375" style="4" customWidth="1"/>
    <col min="1534" max="1534" width="9.140625" style="4"/>
    <col min="1535" max="1535" width="25" style="4" bestFit="1" customWidth="1"/>
    <col min="1536" max="1536" width="21.140625" style="4" bestFit="1" customWidth="1"/>
    <col min="1537" max="1781" width="9.140625" style="4"/>
    <col min="1782" max="1782" width="9.140625" style="4" customWidth="1"/>
    <col min="1783" max="1783" width="5.140625" style="4" customWidth="1"/>
    <col min="1784" max="1784" width="34.42578125" style="4" customWidth="1"/>
    <col min="1785" max="1789" width="20.7109375" style="4" customWidth="1"/>
    <col min="1790" max="1790" width="9.140625" style="4"/>
    <col min="1791" max="1791" width="25" style="4" bestFit="1" customWidth="1"/>
    <col min="1792" max="1792" width="21.140625" style="4" bestFit="1" customWidth="1"/>
    <col min="1793" max="2037" width="9.140625" style="4"/>
    <col min="2038" max="2038" width="9.140625" style="4" customWidth="1"/>
    <col min="2039" max="2039" width="5.140625" style="4" customWidth="1"/>
    <col min="2040" max="2040" width="34.42578125" style="4" customWidth="1"/>
    <col min="2041" max="2045" width="20.7109375" style="4" customWidth="1"/>
    <col min="2046" max="2046" width="9.140625" style="4"/>
    <col min="2047" max="2047" width="25" style="4" bestFit="1" customWidth="1"/>
    <col min="2048" max="2048" width="21.140625" style="4" bestFit="1" customWidth="1"/>
    <col min="2049" max="2293" width="9.140625" style="4"/>
    <col min="2294" max="2294" width="9.140625" style="4" customWidth="1"/>
    <col min="2295" max="2295" width="5.140625" style="4" customWidth="1"/>
    <col min="2296" max="2296" width="34.42578125" style="4" customWidth="1"/>
    <col min="2297" max="2301" width="20.7109375" style="4" customWidth="1"/>
    <col min="2302" max="2302" width="9.140625" style="4"/>
    <col min="2303" max="2303" width="25" style="4" bestFit="1" customWidth="1"/>
    <col min="2304" max="2304" width="21.140625" style="4" bestFit="1" customWidth="1"/>
    <col min="2305" max="2549" width="9.140625" style="4"/>
    <col min="2550" max="2550" width="9.140625" style="4" customWidth="1"/>
    <col min="2551" max="2551" width="5.140625" style="4" customWidth="1"/>
    <col min="2552" max="2552" width="34.42578125" style="4" customWidth="1"/>
    <col min="2553" max="2557" width="20.7109375" style="4" customWidth="1"/>
    <col min="2558" max="2558" width="9.140625" style="4"/>
    <col min="2559" max="2559" width="25" style="4" bestFit="1" customWidth="1"/>
    <col min="2560" max="2560" width="21.140625" style="4" bestFit="1" customWidth="1"/>
    <col min="2561" max="2805" width="9.140625" style="4"/>
    <col min="2806" max="2806" width="9.140625" style="4" customWidth="1"/>
    <col min="2807" max="2807" width="5.140625" style="4" customWidth="1"/>
    <col min="2808" max="2808" width="34.42578125" style="4" customWidth="1"/>
    <col min="2809" max="2813" width="20.7109375" style="4" customWidth="1"/>
    <col min="2814" max="2814" width="9.140625" style="4"/>
    <col min="2815" max="2815" width="25" style="4" bestFit="1" customWidth="1"/>
    <col min="2816" max="2816" width="21.140625" style="4" bestFit="1" customWidth="1"/>
    <col min="2817" max="3061" width="9.140625" style="4"/>
    <col min="3062" max="3062" width="9.140625" style="4" customWidth="1"/>
    <col min="3063" max="3063" width="5.140625" style="4" customWidth="1"/>
    <col min="3064" max="3064" width="34.42578125" style="4" customWidth="1"/>
    <col min="3065" max="3069" width="20.7109375" style="4" customWidth="1"/>
    <col min="3070" max="3070" width="9.140625" style="4"/>
    <col min="3071" max="3071" width="25" style="4" bestFit="1" customWidth="1"/>
    <col min="3072" max="3072" width="21.140625" style="4" bestFit="1" customWidth="1"/>
    <col min="3073" max="3317" width="9.140625" style="4"/>
    <col min="3318" max="3318" width="9.140625" style="4" customWidth="1"/>
    <col min="3319" max="3319" width="5.140625" style="4" customWidth="1"/>
    <col min="3320" max="3320" width="34.42578125" style="4" customWidth="1"/>
    <col min="3321" max="3325" width="20.7109375" style="4" customWidth="1"/>
    <col min="3326" max="3326" width="9.140625" style="4"/>
    <col min="3327" max="3327" width="25" style="4" bestFit="1" customWidth="1"/>
    <col min="3328" max="3328" width="21.140625" style="4" bestFit="1" customWidth="1"/>
    <col min="3329" max="3573" width="9.140625" style="4"/>
    <col min="3574" max="3574" width="9.140625" style="4" customWidth="1"/>
    <col min="3575" max="3575" width="5.140625" style="4" customWidth="1"/>
    <col min="3576" max="3576" width="34.42578125" style="4" customWidth="1"/>
    <col min="3577" max="3581" width="20.7109375" style="4" customWidth="1"/>
    <col min="3582" max="3582" width="9.140625" style="4"/>
    <col min="3583" max="3583" width="25" style="4" bestFit="1" customWidth="1"/>
    <col min="3584" max="3584" width="21.140625" style="4" bestFit="1" customWidth="1"/>
    <col min="3585" max="3829" width="9.140625" style="4"/>
    <col min="3830" max="3830" width="9.140625" style="4" customWidth="1"/>
    <col min="3831" max="3831" width="5.140625" style="4" customWidth="1"/>
    <col min="3832" max="3832" width="34.42578125" style="4" customWidth="1"/>
    <col min="3833" max="3837" width="20.7109375" style="4" customWidth="1"/>
    <col min="3838" max="3838" width="9.140625" style="4"/>
    <col min="3839" max="3839" width="25" style="4" bestFit="1" customWidth="1"/>
    <col min="3840" max="3840" width="21.140625" style="4" bestFit="1" customWidth="1"/>
    <col min="3841" max="4085" width="9.140625" style="4"/>
    <col min="4086" max="4086" width="9.140625" style="4" customWidth="1"/>
    <col min="4087" max="4087" width="5.140625" style="4" customWidth="1"/>
    <col min="4088" max="4088" width="34.42578125" style="4" customWidth="1"/>
    <col min="4089" max="4093" width="20.7109375" style="4" customWidth="1"/>
    <col min="4094" max="4094" width="9.140625" style="4"/>
    <col min="4095" max="4095" width="25" style="4" bestFit="1" customWidth="1"/>
    <col min="4096" max="4096" width="21.140625" style="4" bestFit="1" customWidth="1"/>
    <col min="4097" max="4341" width="9.140625" style="4"/>
    <col min="4342" max="4342" width="9.140625" style="4" customWidth="1"/>
    <col min="4343" max="4343" width="5.140625" style="4" customWidth="1"/>
    <col min="4344" max="4344" width="34.42578125" style="4" customWidth="1"/>
    <col min="4345" max="4349" width="20.7109375" style="4" customWidth="1"/>
    <col min="4350" max="4350" width="9.140625" style="4"/>
    <col min="4351" max="4351" width="25" style="4" bestFit="1" customWidth="1"/>
    <col min="4352" max="4352" width="21.140625" style="4" bestFit="1" customWidth="1"/>
    <col min="4353" max="4597" width="9.140625" style="4"/>
    <col min="4598" max="4598" width="9.140625" style="4" customWidth="1"/>
    <col min="4599" max="4599" width="5.140625" style="4" customWidth="1"/>
    <col min="4600" max="4600" width="34.42578125" style="4" customWidth="1"/>
    <col min="4601" max="4605" width="20.7109375" style="4" customWidth="1"/>
    <col min="4606" max="4606" width="9.140625" style="4"/>
    <col min="4607" max="4607" width="25" style="4" bestFit="1" customWidth="1"/>
    <col min="4608" max="4608" width="21.140625" style="4" bestFit="1" customWidth="1"/>
    <col min="4609" max="4853" width="9.140625" style="4"/>
    <col min="4854" max="4854" width="9.140625" style="4" customWidth="1"/>
    <col min="4855" max="4855" width="5.140625" style="4" customWidth="1"/>
    <col min="4856" max="4856" width="34.42578125" style="4" customWidth="1"/>
    <col min="4857" max="4861" width="20.7109375" style="4" customWidth="1"/>
    <col min="4862" max="4862" width="9.140625" style="4"/>
    <col min="4863" max="4863" width="25" style="4" bestFit="1" customWidth="1"/>
    <col min="4864" max="4864" width="21.140625" style="4" bestFit="1" customWidth="1"/>
    <col min="4865" max="5109" width="9.140625" style="4"/>
    <col min="5110" max="5110" width="9.140625" style="4" customWidth="1"/>
    <col min="5111" max="5111" width="5.140625" style="4" customWidth="1"/>
    <col min="5112" max="5112" width="34.42578125" style="4" customWidth="1"/>
    <col min="5113" max="5117" width="20.7109375" style="4" customWidth="1"/>
    <col min="5118" max="5118" width="9.140625" style="4"/>
    <col min="5119" max="5119" width="25" style="4" bestFit="1" customWidth="1"/>
    <col min="5120" max="5120" width="21.140625" style="4" bestFit="1" customWidth="1"/>
    <col min="5121" max="5365" width="9.140625" style="4"/>
    <col min="5366" max="5366" width="9.140625" style="4" customWidth="1"/>
    <col min="5367" max="5367" width="5.140625" style="4" customWidth="1"/>
    <col min="5368" max="5368" width="34.42578125" style="4" customWidth="1"/>
    <col min="5369" max="5373" width="20.7109375" style="4" customWidth="1"/>
    <col min="5374" max="5374" width="9.140625" style="4"/>
    <col min="5375" max="5375" width="25" style="4" bestFit="1" customWidth="1"/>
    <col min="5376" max="5376" width="21.140625" style="4" bestFit="1" customWidth="1"/>
    <col min="5377" max="5621" width="9.140625" style="4"/>
    <col min="5622" max="5622" width="9.140625" style="4" customWidth="1"/>
    <col min="5623" max="5623" width="5.140625" style="4" customWidth="1"/>
    <col min="5624" max="5624" width="34.42578125" style="4" customWidth="1"/>
    <col min="5625" max="5629" width="20.7109375" style="4" customWidth="1"/>
    <col min="5630" max="5630" width="9.140625" style="4"/>
    <col min="5631" max="5631" width="25" style="4" bestFit="1" customWidth="1"/>
    <col min="5632" max="5632" width="21.140625" style="4" bestFit="1" customWidth="1"/>
    <col min="5633" max="5877" width="9.140625" style="4"/>
    <col min="5878" max="5878" width="9.140625" style="4" customWidth="1"/>
    <col min="5879" max="5879" width="5.140625" style="4" customWidth="1"/>
    <col min="5880" max="5880" width="34.42578125" style="4" customWidth="1"/>
    <col min="5881" max="5885" width="20.7109375" style="4" customWidth="1"/>
    <col min="5886" max="5886" width="9.140625" style="4"/>
    <col min="5887" max="5887" width="25" style="4" bestFit="1" customWidth="1"/>
    <col min="5888" max="5888" width="21.140625" style="4" bestFit="1" customWidth="1"/>
    <col min="5889" max="6133" width="9.140625" style="4"/>
    <col min="6134" max="6134" width="9.140625" style="4" customWidth="1"/>
    <col min="6135" max="6135" width="5.140625" style="4" customWidth="1"/>
    <col min="6136" max="6136" width="34.42578125" style="4" customWidth="1"/>
    <col min="6137" max="6141" width="20.7109375" style="4" customWidth="1"/>
    <col min="6142" max="6142" width="9.140625" style="4"/>
    <col min="6143" max="6143" width="25" style="4" bestFit="1" customWidth="1"/>
    <col min="6144" max="6144" width="21.140625" style="4" bestFit="1" customWidth="1"/>
    <col min="6145" max="6389" width="9.140625" style="4"/>
    <col min="6390" max="6390" width="9.140625" style="4" customWidth="1"/>
    <col min="6391" max="6391" width="5.140625" style="4" customWidth="1"/>
    <col min="6392" max="6392" width="34.42578125" style="4" customWidth="1"/>
    <col min="6393" max="6397" width="20.7109375" style="4" customWidth="1"/>
    <col min="6398" max="6398" width="9.140625" style="4"/>
    <col min="6399" max="6399" width="25" style="4" bestFit="1" customWidth="1"/>
    <col min="6400" max="6400" width="21.140625" style="4" bestFit="1" customWidth="1"/>
    <col min="6401" max="6645" width="9.140625" style="4"/>
    <col min="6646" max="6646" width="9.140625" style="4" customWidth="1"/>
    <col min="6647" max="6647" width="5.140625" style="4" customWidth="1"/>
    <col min="6648" max="6648" width="34.42578125" style="4" customWidth="1"/>
    <col min="6649" max="6653" width="20.7109375" style="4" customWidth="1"/>
    <col min="6654" max="6654" width="9.140625" style="4"/>
    <col min="6655" max="6655" width="25" style="4" bestFit="1" customWidth="1"/>
    <col min="6656" max="6656" width="21.140625" style="4" bestFit="1" customWidth="1"/>
    <col min="6657" max="6901" width="9.140625" style="4"/>
    <col min="6902" max="6902" width="9.140625" style="4" customWidth="1"/>
    <col min="6903" max="6903" width="5.140625" style="4" customWidth="1"/>
    <col min="6904" max="6904" width="34.42578125" style="4" customWidth="1"/>
    <col min="6905" max="6909" width="20.7109375" style="4" customWidth="1"/>
    <col min="6910" max="6910" width="9.140625" style="4"/>
    <col min="6911" max="6911" width="25" style="4" bestFit="1" customWidth="1"/>
    <col min="6912" max="6912" width="21.140625" style="4" bestFit="1" customWidth="1"/>
    <col min="6913" max="7157" width="9.140625" style="4"/>
    <col min="7158" max="7158" width="9.140625" style="4" customWidth="1"/>
    <col min="7159" max="7159" width="5.140625" style="4" customWidth="1"/>
    <col min="7160" max="7160" width="34.42578125" style="4" customWidth="1"/>
    <col min="7161" max="7165" width="20.7109375" style="4" customWidth="1"/>
    <col min="7166" max="7166" width="9.140625" style="4"/>
    <col min="7167" max="7167" width="25" style="4" bestFit="1" customWidth="1"/>
    <col min="7168" max="7168" width="21.140625" style="4" bestFit="1" customWidth="1"/>
    <col min="7169" max="7413" width="9.140625" style="4"/>
    <col min="7414" max="7414" width="9.140625" style="4" customWidth="1"/>
    <col min="7415" max="7415" width="5.140625" style="4" customWidth="1"/>
    <col min="7416" max="7416" width="34.42578125" style="4" customWidth="1"/>
    <col min="7417" max="7421" width="20.7109375" style="4" customWidth="1"/>
    <col min="7422" max="7422" width="9.140625" style="4"/>
    <col min="7423" max="7423" width="25" style="4" bestFit="1" customWidth="1"/>
    <col min="7424" max="7424" width="21.140625" style="4" bestFit="1" customWidth="1"/>
    <col min="7425" max="7669" width="9.140625" style="4"/>
    <col min="7670" max="7670" width="9.140625" style="4" customWidth="1"/>
    <col min="7671" max="7671" width="5.140625" style="4" customWidth="1"/>
    <col min="7672" max="7672" width="34.42578125" style="4" customWidth="1"/>
    <col min="7673" max="7677" width="20.7109375" style="4" customWidth="1"/>
    <col min="7678" max="7678" width="9.140625" style="4"/>
    <col min="7679" max="7679" width="25" style="4" bestFit="1" customWidth="1"/>
    <col min="7680" max="7680" width="21.140625" style="4" bestFit="1" customWidth="1"/>
    <col min="7681" max="7925" width="9.140625" style="4"/>
    <col min="7926" max="7926" width="9.140625" style="4" customWidth="1"/>
    <col min="7927" max="7927" width="5.140625" style="4" customWidth="1"/>
    <col min="7928" max="7928" width="34.42578125" style="4" customWidth="1"/>
    <col min="7929" max="7933" width="20.7109375" style="4" customWidth="1"/>
    <col min="7934" max="7934" width="9.140625" style="4"/>
    <col min="7935" max="7935" width="25" style="4" bestFit="1" customWidth="1"/>
    <col min="7936" max="7936" width="21.140625" style="4" bestFit="1" customWidth="1"/>
    <col min="7937" max="8181" width="9.140625" style="4"/>
    <col min="8182" max="8182" width="9.140625" style="4" customWidth="1"/>
    <col min="8183" max="8183" width="5.140625" style="4" customWidth="1"/>
    <col min="8184" max="8184" width="34.42578125" style="4" customWidth="1"/>
    <col min="8185" max="8189" width="20.7109375" style="4" customWidth="1"/>
    <col min="8190" max="8190" width="9.140625" style="4"/>
    <col min="8191" max="8191" width="25" style="4" bestFit="1" customWidth="1"/>
    <col min="8192" max="8192" width="21.140625" style="4" bestFit="1" customWidth="1"/>
    <col min="8193" max="8437" width="9.140625" style="4"/>
    <col min="8438" max="8438" width="9.140625" style="4" customWidth="1"/>
    <col min="8439" max="8439" width="5.140625" style="4" customWidth="1"/>
    <col min="8440" max="8440" width="34.42578125" style="4" customWidth="1"/>
    <col min="8441" max="8445" width="20.7109375" style="4" customWidth="1"/>
    <col min="8446" max="8446" width="9.140625" style="4"/>
    <col min="8447" max="8447" width="25" style="4" bestFit="1" customWidth="1"/>
    <col min="8448" max="8448" width="21.140625" style="4" bestFit="1" customWidth="1"/>
    <col min="8449" max="8693" width="9.140625" style="4"/>
    <col min="8694" max="8694" width="9.140625" style="4" customWidth="1"/>
    <col min="8695" max="8695" width="5.140625" style="4" customWidth="1"/>
    <col min="8696" max="8696" width="34.42578125" style="4" customWidth="1"/>
    <col min="8697" max="8701" width="20.7109375" style="4" customWidth="1"/>
    <col min="8702" max="8702" width="9.140625" style="4"/>
    <col min="8703" max="8703" width="25" style="4" bestFit="1" customWidth="1"/>
    <col min="8704" max="8704" width="21.140625" style="4" bestFit="1" customWidth="1"/>
    <col min="8705" max="8949" width="9.140625" style="4"/>
    <col min="8950" max="8950" width="9.140625" style="4" customWidth="1"/>
    <col min="8951" max="8951" width="5.140625" style="4" customWidth="1"/>
    <col min="8952" max="8952" width="34.42578125" style="4" customWidth="1"/>
    <col min="8953" max="8957" width="20.7109375" style="4" customWidth="1"/>
    <col min="8958" max="8958" width="9.140625" style="4"/>
    <col min="8959" max="8959" width="25" style="4" bestFit="1" customWidth="1"/>
    <col min="8960" max="8960" width="21.140625" style="4" bestFit="1" customWidth="1"/>
    <col min="8961" max="9205" width="9.140625" style="4"/>
    <col min="9206" max="9206" width="9.140625" style="4" customWidth="1"/>
    <col min="9207" max="9207" width="5.140625" style="4" customWidth="1"/>
    <col min="9208" max="9208" width="34.42578125" style="4" customWidth="1"/>
    <col min="9209" max="9213" width="20.7109375" style="4" customWidth="1"/>
    <col min="9214" max="9214" width="9.140625" style="4"/>
    <col min="9215" max="9215" width="25" style="4" bestFit="1" customWidth="1"/>
    <col min="9216" max="9216" width="21.140625" style="4" bestFit="1" customWidth="1"/>
    <col min="9217" max="9461" width="9.140625" style="4"/>
    <col min="9462" max="9462" width="9.140625" style="4" customWidth="1"/>
    <col min="9463" max="9463" width="5.140625" style="4" customWidth="1"/>
    <col min="9464" max="9464" width="34.42578125" style="4" customWidth="1"/>
    <col min="9465" max="9469" width="20.7109375" style="4" customWidth="1"/>
    <col min="9470" max="9470" width="9.140625" style="4"/>
    <col min="9471" max="9471" width="25" style="4" bestFit="1" customWidth="1"/>
    <col min="9472" max="9472" width="21.140625" style="4" bestFit="1" customWidth="1"/>
    <col min="9473" max="9717" width="9.140625" style="4"/>
    <col min="9718" max="9718" width="9.140625" style="4" customWidth="1"/>
    <col min="9719" max="9719" width="5.140625" style="4" customWidth="1"/>
    <col min="9720" max="9720" width="34.42578125" style="4" customWidth="1"/>
    <col min="9721" max="9725" width="20.7109375" style="4" customWidth="1"/>
    <col min="9726" max="9726" width="9.140625" style="4"/>
    <col min="9727" max="9727" width="25" style="4" bestFit="1" customWidth="1"/>
    <col min="9728" max="9728" width="21.140625" style="4" bestFit="1" customWidth="1"/>
    <col min="9729" max="9973" width="9.140625" style="4"/>
    <col min="9974" max="9974" width="9.140625" style="4" customWidth="1"/>
    <col min="9975" max="9975" width="5.140625" style="4" customWidth="1"/>
    <col min="9976" max="9976" width="34.42578125" style="4" customWidth="1"/>
    <col min="9977" max="9981" width="20.7109375" style="4" customWidth="1"/>
    <col min="9982" max="9982" width="9.140625" style="4"/>
    <col min="9983" max="9983" width="25" style="4" bestFit="1" customWidth="1"/>
    <col min="9984" max="9984" width="21.140625" style="4" bestFit="1" customWidth="1"/>
    <col min="9985" max="10229" width="9.140625" style="4"/>
    <col min="10230" max="10230" width="9.140625" style="4" customWidth="1"/>
    <col min="10231" max="10231" width="5.140625" style="4" customWidth="1"/>
    <col min="10232" max="10232" width="34.42578125" style="4" customWidth="1"/>
    <col min="10233" max="10237" width="20.7109375" style="4" customWidth="1"/>
    <col min="10238" max="10238" width="9.140625" style="4"/>
    <col min="10239" max="10239" width="25" style="4" bestFit="1" customWidth="1"/>
    <col min="10240" max="10240" width="21.140625" style="4" bestFit="1" customWidth="1"/>
    <col min="10241" max="10485" width="9.140625" style="4"/>
    <col min="10486" max="10486" width="9.140625" style="4" customWidth="1"/>
    <col min="10487" max="10487" width="5.140625" style="4" customWidth="1"/>
    <col min="10488" max="10488" width="34.42578125" style="4" customWidth="1"/>
    <col min="10489" max="10493" width="20.7109375" style="4" customWidth="1"/>
    <col min="10494" max="10494" width="9.140625" style="4"/>
    <col min="10495" max="10495" width="25" style="4" bestFit="1" customWidth="1"/>
    <col min="10496" max="10496" width="21.140625" style="4" bestFit="1" customWidth="1"/>
    <col min="10497" max="10741" width="9.140625" style="4"/>
    <col min="10742" max="10742" width="9.140625" style="4" customWidth="1"/>
    <col min="10743" max="10743" width="5.140625" style="4" customWidth="1"/>
    <col min="10744" max="10744" width="34.42578125" style="4" customWidth="1"/>
    <col min="10745" max="10749" width="20.7109375" style="4" customWidth="1"/>
    <col min="10750" max="10750" width="9.140625" style="4"/>
    <col min="10751" max="10751" width="25" style="4" bestFit="1" customWidth="1"/>
    <col min="10752" max="10752" width="21.140625" style="4" bestFit="1" customWidth="1"/>
    <col min="10753" max="10997" width="9.140625" style="4"/>
    <col min="10998" max="10998" width="9.140625" style="4" customWidth="1"/>
    <col min="10999" max="10999" width="5.140625" style="4" customWidth="1"/>
    <col min="11000" max="11000" width="34.42578125" style="4" customWidth="1"/>
    <col min="11001" max="11005" width="20.7109375" style="4" customWidth="1"/>
    <col min="11006" max="11006" width="9.140625" style="4"/>
    <col min="11007" max="11007" width="25" style="4" bestFit="1" customWidth="1"/>
    <col min="11008" max="11008" width="21.140625" style="4" bestFit="1" customWidth="1"/>
    <col min="11009" max="11253" width="9.140625" style="4"/>
    <col min="11254" max="11254" width="9.140625" style="4" customWidth="1"/>
    <col min="11255" max="11255" width="5.140625" style="4" customWidth="1"/>
    <col min="11256" max="11256" width="34.42578125" style="4" customWidth="1"/>
    <col min="11257" max="11261" width="20.7109375" style="4" customWidth="1"/>
    <col min="11262" max="11262" width="9.140625" style="4"/>
    <col min="11263" max="11263" width="25" style="4" bestFit="1" customWidth="1"/>
    <col min="11264" max="11264" width="21.140625" style="4" bestFit="1" customWidth="1"/>
    <col min="11265" max="11509" width="9.140625" style="4"/>
    <col min="11510" max="11510" width="9.140625" style="4" customWidth="1"/>
    <col min="11511" max="11511" width="5.140625" style="4" customWidth="1"/>
    <col min="11512" max="11512" width="34.42578125" style="4" customWidth="1"/>
    <col min="11513" max="11517" width="20.7109375" style="4" customWidth="1"/>
    <col min="11518" max="11518" width="9.140625" style="4"/>
    <col min="11519" max="11519" width="25" style="4" bestFit="1" customWidth="1"/>
    <col min="11520" max="11520" width="21.140625" style="4" bestFit="1" customWidth="1"/>
    <col min="11521" max="11765" width="9.140625" style="4"/>
    <col min="11766" max="11766" width="9.140625" style="4" customWidth="1"/>
    <col min="11767" max="11767" width="5.140625" style="4" customWidth="1"/>
    <col min="11768" max="11768" width="34.42578125" style="4" customWidth="1"/>
    <col min="11769" max="11773" width="20.7109375" style="4" customWidth="1"/>
    <col min="11774" max="11774" width="9.140625" style="4"/>
    <col min="11775" max="11775" width="25" style="4" bestFit="1" customWidth="1"/>
    <col min="11776" max="11776" width="21.140625" style="4" bestFit="1" customWidth="1"/>
    <col min="11777" max="12021" width="9.140625" style="4"/>
    <col min="12022" max="12022" width="9.140625" style="4" customWidth="1"/>
    <col min="12023" max="12023" width="5.140625" style="4" customWidth="1"/>
    <col min="12024" max="12024" width="34.42578125" style="4" customWidth="1"/>
    <col min="12025" max="12029" width="20.7109375" style="4" customWidth="1"/>
    <col min="12030" max="12030" width="9.140625" style="4"/>
    <col min="12031" max="12031" width="25" style="4" bestFit="1" customWidth="1"/>
    <col min="12032" max="12032" width="21.140625" style="4" bestFit="1" customWidth="1"/>
    <col min="12033" max="12277" width="9.140625" style="4"/>
    <col min="12278" max="12278" width="9.140625" style="4" customWidth="1"/>
    <col min="12279" max="12279" width="5.140625" style="4" customWidth="1"/>
    <col min="12280" max="12280" width="34.42578125" style="4" customWidth="1"/>
    <col min="12281" max="12285" width="20.7109375" style="4" customWidth="1"/>
    <col min="12286" max="12286" width="9.140625" style="4"/>
    <col min="12287" max="12287" width="25" style="4" bestFit="1" customWidth="1"/>
    <col min="12288" max="12288" width="21.140625" style="4" bestFit="1" customWidth="1"/>
    <col min="12289" max="12533" width="9.140625" style="4"/>
    <col min="12534" max="12534" width="9.140625" style="4" customWidth="1"/>
    <col min="12535" max="12535" width="5.140625" style="4" customWidth="1"/>
    <col min="12536" max="12536" width="34.42578125" style="4" customWidth="1"/>
    <col min="12537" max="12541" width="20.7109375" style="4" customWidth="1"/>
    <col min="12542" max="12542" width="9.140625" style="4"/>
    <col min="12543" max="12543" width="25" style="4" bestFit="1" customWidth="1"/>
    <col min="12544" max="12544" width="21.140625" style="4" bestFit="1" customWidth="1"/>
    <col min="12545" max="12789" width="9.140625" style="4"/>
    <col min="12790" max="12790" width="9.140625" style="4" customWidth="1"/>
    <col min="12791" max="12791" width="5.140625" style="4" customWidth="1"/>
    <col min="12792" max="12792" width="34.42578125" style="4" customWidth="1"/>
    <col min="12793" max="12797" width="20.7109375" style="4" customWidth="1"/>
    <col min="12798" max="12798" width="9.140625" style="4"/>
    <col min="12799" max="12799" width="25" style="4" bestFit="1" customWidth="1"/>
    <col min="12800" max="12800" width="21.140625" style="4" bestFit="1" customWidth="1"/>
    <col min="12801" max="13045" width="9.140625" style="4"/>
    <col min="13046" max="13046" width="9.140625" style="4" customWidth="1"/>
    <col min="13047" max="13047" width="5.140625" style="4" customWidth="1"/>
    <col min="13048" max="13048" width="34.42578125" style="4" customWidth="1"/>
    <col min="13049" max="13053" width="20.7109375" style="4" customWidth="1"/>
    <col min="13054" max="13054" width="9.140625" style="4"/>
    <col min="13055" max="13055" width="25" style="4" bestFit="1" customWidth="1"/>
    <col min="13056" max="13056" width="21.140625" style="4" bestFit="1" customWidth="1"/>
    <col min="13057" max="13301" width="9.140625" style="4"/>
    <col min="13302" max="13302" width="9.140625" style="4" customWidth="1"/>
    <col min="13303" max="13303" width="5.140625" style="4" customWidth="1"/>
    <col min="13304" max="13304" width="34.42578125" style="4" customWidth="1"/>
    <col min="13305" max="13309" width="20.7109375" style="4" customWidth="1"/>
    <col min="13310" max="13310" width="9.140625" style="4"/>
    <col min="13311" max="13311" width="25" style="4" bestFit="1" customWidth="1"/>
    <col min="13312" max="13312" width="21.140625" style="4" bestFit="1" customWidth="1"/>
    <col min="13313" max="13557" width="9.140625" style="4"/>
    <col min="13558" max="13558" width="9.140625" style="4" customWidth="1"/>
    <col min="13559" max="13559" width="5.140625" style="4" customWidth="1"/>
    <col min="13560" max="13560" width="34.42578125" style="4" customWidth="1"/>
    <col min="13561" max="13565" width="20.7109375" style="4" customWidth="1"/>
    <col min="13566" max="13566" width="9.140625" style="4"/>
    <col min="13567" max="13567" width="25" style="4" bestFit="1" customWidth="1"/>
    <col min="13568" max="13568" width="21.140625" style="4" bestFit="1" customWidth="1"/>
    <col min="13569" max="13813" width="9.140625" style="4"/>
    <col min="13814" max="13814" width="9.140625" style="4" customWidth="1"/>
    <col min="13815" max="13815" width="5.140625" style="4" customWidth="1"/>
    <col min="13816" max="13816" width="34.42578125" style="4" customWidth="1"/>
    <col min="13817" max="13821" width="20.7109375" style="4" customWidth="1"/>
    <col min="13822" max="13822" width="9.140625" style="4"/>
    <col min="13823" max="13823" width="25" style="4" bestFit="1" customWidth="1"/>
    <col min="13824" max="13824" width="21.140625" style="4" bestFit="1" customWidth="1"/>
    <col min="13825" max="14069" width="9.140625" style="4"/>
    <col min="14070" max="14070" width="9.140625" style="4" customWidth="1"/>
    <col min="14071" max="14071" width="5.140625" style="4" customWidth="1"/>
    <col min="14072" max="14072" width="34.42578125" style="4" customWidth="1"/>
    <col min="14073" max="14077" width="20.7109375" style="4" customWidth="1"/>
    <col min="14078" max="14078" width="9.140625" style="4"/>
    <col min="14079" max="14079" width="25" style="4" bestFit="1" customWidth="1"/>
    <col min="14080" max="14080" width="21.140625" style="4" bestFit="1" customWidth="1"/>
    <col min="14081" max="14325" width="9.140625" style="4"/>
    <col min="14326" max="14326" width="9.140625" style="4" customWidth="1"/>
    <col min="14327" max="14327" width="5.140625" style="4" customWidth="1"/>
    <col min="14328" max="14328" width="34.42578125" style="4" customWidth="1"/>
    <col min="14329" max="14333" width="20.7109375" style="4" customWidth="1"/>
    <col min="14334" max="14334" width="9.140625" style="4"/>
    <col min="14335" max="14335" width="25" style="4" bestFit="1" customWidth="1"/>
    <col min="14336" max="14336" width="21.140625" style="4" bestFit="1" customWidth="1"/>
    <col min="14337" max="14581" width="9.140625" style="4"/>
    <col min="14582" max="14582" width="9.140625" style="4" customWidth="1"/>
    <col min="14583" max="14583" width="5.140625" style="4" customWidth="1"/>
    <col min="14584" max="14584" width="34.42578125" style="4" customWidth="1"/>
    <col min="14585" max="14589" width="20.7109375" style="4" customWidth="1"/>
    <col min="14590" max="14590" width="9.140625" style="4"/>
    <col min="14591" max="14591" width="25" style="4" bestFit="1" customWidth="1"/>
    <col min="14592" max="14592" width="21.140625" style="4" bestFit="1" customWidth="1"/>
    <col min="14593" max="14837" width="9.140625" style="4"/>
    <col min="14838" max="14838" width="9.140625" style="4" customWidth="1"/>
    <col min="14839" max="14839" width="5.140625" style="4" customWidth="1"/>
    <col min="14840" max="14840" width="34.42578125" style="4" customWidth="1"/>
    <col min="14841" max="14845" width="20.7109375" style="4" customWidth="1"/>
    <col min="14846" max="14846" width="9.140625" style="4"/>
    <col min="14847" max="14847" width="25" style="4" bestFit="1" customWidth="1"/>
    <col min="14848" max="14848" width="21.140625" style="4" bestFit="1" customWidth="1"/>
    <col min="14849" max="15093" width="9.140625" style="4"/>
    <col min="15094" max="15094" width="9.140625" style="4" customWidth="1"/>
    <col min="15095" max="15095" width="5.140625" style="4" customWidth="1"/>
    <col min="15096" max="15096" width="34.42578125" style="4" customWidth="1"/>
    <col min="15097" max="15101" width="20.7109375" style="4" customWidth="1"/>
    <col min="15102" max="15102" width="9.140625" style="4"/>
    <col min="15103" max="15103" width="25" style="4" bestFit="1" customWidth="1"/>
    <col min="15104" max="15104" width="21.140625" style="4" bestFit="1" customWidth="1"/>
    <col min="15105" max="15349" width="9.140625" style="4"/>
    <col min="15350" max="15350" width="9.140625" style="4" customWidth="1"/>
    <col min="15351" max="15351" width="5.140625" style="4" customWidth="1"/>
    <col min="15352" max="15352" width="34.42578125" style="4" customWidth="1"/>
    <col min="15353" max="15357" width="20.7109375" style="4" customWidth="1"/>
    <col min="15358" max="15358" width="9.140625" style="4"/>
    <col min="15359" max="15359" width="25" style="4" bestFit="1" customWidth="1"/>
    <col min="15360" max="15360" width="21.140625" style="4" bestFit="1" customWidth="1"/>
    <col min="15361" max="15605" width="9.140625" style="4"/>
    <col min="15606" max="15606" width="9.140625" style="4" customWidth="1"/>
    <col min="15607" max="15607" width="5.140625" style="4" customWidth="1"/>
    <col min="15608" max="15608" width="34.42578125" style="4" customWidth="1"/>
    <col min="15609" max="15613" width="20.7109375" style="4" customWidth="1"/>
    <col min="15614" max="15614" width="9.140625" style="4"/>
    <col min="15615" max="15615" width="25" style="4" bestFit="1" customWidth="1"/>
    <col min="15616" max="15616" width="21.140625" style="4" bestFit="1" customWidth="1"/>
    <col min="15617" max="15861" width="9.140625" style="4"/>
    <col min="15862" max="15862" width="9.140625" style="4" customWidth="1"/>
    <col min="15863" max="15863" width="5.140625" style="4" customWidth="1"/>
    <col min="15864" max="15864" width="34.42578125" style="4" customWidth="1"/>
    <col min="15865" max="15869" width="20.7109375" style="4" customWidth="1"/>
    <col min="15870" max="15870" width="9.140625" style="4"/>
    <col min="15871" max="15871" width="25" style="4" bestFit="1" customWidth="1"/>
    <col min="15872" max="15872" width="21.140625" style="4" bestFit="1" customWidth="1"/>
    <col min="15873" max="16117" width="9.140625" style="4"/>
    <col min="16118" max="16118" width="9.140625" style="4" customWidth="1"/>
    <col min="16119" max="16119" width="5.140625" style="4" customWidth="1"/>
    <col min="16120" max="16120" width="34.42578125" style="4" customWidth="1"/>
    <col min="16121" max="16125" width="20.7109375" style="4" customWidth="1"/>
    <col min="16126" max="16126" width="9.140625" style="4"/>
    <col min="16127" max="16127" width="25" style="4" bestFit="1" customWidth="1"/>
    <col min="16128" max="16128" width="21.140625" style="4" bestFit="1" customWidth="1"/>
    <col min="16129" max="16380" width="9.140625" style="4"/>
    <col min="16381" max="16384" width="9.140625" style="4" customWidth="1"/>
  </cols>
  <sheetData>
    <row r="1" spans="1:8" ht="23.25" x14ac:dyDescent="0.2">
      <c r="B1" s="2" t="s">
        <v>0</v>
      </c>
      <c r="C1" s="2"/>
      <c r="D1" s="2"/>
      <c r="E1" s="2"/>
      <c r="F1" s="2"/>
      <c r="G1" s="3"/>
    </row>
    <row r="2" spans="1:8" ht="21" thickBot="1" x14ac:dyDescent="0.25">
      <c r="B2" s="5"/>
      <c r="C2" s="6"/>
      <c r="D2" s="5"/>
      <c r="E2" s="5"/>
      <c r="F2" s="7" t="s">
        <v>1</v>
      </c>
    </row>
    <row r="3" spans="1:8" s="14" customFormat="1" ht="45.75" thickTop="1" x14ac:dyDescent="0.25">
      <c r="A3" s="8" t="s">
        <v>2</v>
      </c>
      <c r="B3" s="9" t="s">
        <v>3</v>
      </c>
      <c r="C3" s="10" t="s">
        <v>4</v>
      </c>
      <c r="D3" s="11" t="s">
        <v>5</v>
      </c>
      <c r="E3" s="12" t="s">
        <v>6</v>
      </c>
      <c r="F3" s="13" t="s">
        <v>7</v>
      </c>
    </row>
    <row r="4" spans="1:8" s="20" customFormat="1" x14ac:dyDescent="0.2">
      <c r="A4" s="15"/>
      <c r="B4" s="16"/>
      <c r="C4" s="17"/>
      <c r="D4" s="18">
        <v>1</v>
      </c>
      <c r="E4" s="18">
        <v>2</v>
      </c>
      <c r="F4" s="19" t="s">
        <v>8</v>
      </c>
    </row>
    <row r="5" spans="1:8" s="20" customFormat="1" ht="15" customHeight="1" x14ac:dyDescent="0.25">
      <c r="A5" s="21">
        <v>31</v>
      </c>
      <c r="B5" s="22">
        <v>1</v>
      </c>
      <c r="C5" s="23" t="s">
        <v>9</v>
      </c>
      <c r="D5" s="24">
        <v>3322489</v>
      </c>
      <c r="E5" s="24">
        <v>4466628</v>
      </c>
      <c r="F5" s="25">
        <f t="shared" ref="F5:F68" si="0">(E5/D5)*100</f>
        <v>134.43620129366869</v>
      </c>
      <c r="G5" s="4"/>
      <c r="H5" s="4"/>
    </row>
    <row r="6" spans="1:8" s="20" customFormat="1" ht="15" customHeight="1" x14ac:dyDescent="0.25">
      <c r="A6" s="21">
        <v>20</v>
      </c>
      <c r="B6" s="26">
        <v>2</v>
      </c>
      <c r="C6" s="27" t="s">
        <v>10</v>
      </c>
      <c r="D6" s="24">
        <v>3689484</v>
      </c>
      <c r="E6" s="28">
        <v>4370744</v>
      </c>
      <c r="F6" s="29">
        <f t="shared" si="0"/>
        <v>118.46491270866062</v>
      </c>
    </row>
    <row r="7" spans="1:8" s="20" customFormat="1" ht="15" customHeight="1" x14ac:dyDescent="0.25">
      <c r="A7" s="21">
        <v>127</v>
      </c>
      <c r="B7" s="26">
        <v>3</v>
      </c>
      <c r="C7" s="27" t="s">
        <v>11</v>
      </c>
      <c r="D7" s="28">
        <v>5316742</v>
      </c>
      <c r="E7" s="28">
        <v>4325493</v>
      </c>
      <c r="F7" s="29">
        <f t="shared" si="0"/>
        <v>81.356082352688915</v>
      </c>
      <c r="G7" s="4"/>
      <c r="H7" s="4"/>
    </row>
    <row r="8" spans="1:8" s="20" customFormat="1" ht="15" customHeight="1" x14ac:dyDescent="0.25">
      <c r="A8" s="21">
        <v>60</v>
      </c>
      <c r="B8" s="26">
        <v>4</v>
      </c>
      <c r="C8" s="27" t="s">
        <v>12</v>
      </c>
      <c r="D8" s="28">
        <v>19397041</v>
      </c>
      <c r="E8" s="28">
        <v>13024593</v>
      </c>
      <c r="F8" s="29">
        <f t="shared" si="0"/>
        <v>67.147319016338628</v>
      </c>
      <c r="G8" s="4"/>
      <c r="H8" s="4"/>
    </row>
    <row r="9" spans="1:8" s="20" customFormat="1" ht="15" customHeight="1" x14ac:dyDescent="0.25">
      <c r="A9" s="21">
        <v>208</v>
      </c>
      <c r="B9" s="22">
        <v>5</v>
      </c>
      <c r="C9" s="27" t="s">
        <v>13</v>
      </c>
      <c r="D9" s="28">
        <v>5252745</v>
      </c>
      <c r="E9" s="28">
        <v>3385058</v>
      </c>
      <c r="F9" s="29">
        <f t="shared" si="0"/>
        <v>64.443600441293086</v>
      </c>
      <c r="G9" s="4"/>
      <c r="H9" s="4"/>
    </row>
    <row r="10" spans="1:8" s="20" customFormat="1" ht="15" customHeight="1" x14ac:dyDescent="0.25">
      <c r="A10" s="21">
        <v>119</v>
      </c>
      <c r="B10" s="26">
        <v>6</v>
      </c>
      <c r="C10" s="27" t="s">
        <v>14</v>
      </c>
      <c r="D10" s="28">
        <v>9181243</v>
      </c>
      <c r="E10" s="28">
        <v>5789462</v>
      </c>
      <c r="F10" s="29">
        <f t="shared" si="0"/>
        <v>63.057496681004956</v>
      </c>
      <c r="G10" s="4"/>
      <c r="H10" s="4"/>
    </row>
    <row r="11" spans="1:8" s="20" customFormat="1" ht="15" customHeight="1" x14ac:dyDescent="0.25">
      <c r="A11" s="21">
        <v>68</v>
      </c>
      <c r="B11" s="26">
        <v>7</v>
      </c>
      <c r="C11" s="27" t="s">
        <v>15</v>
      </c>
      <c r="D11" s="28">
        <v>7132159</v>
      </c>
      <c r="E11" s="28">
        <v>4436031</v>
      </c>
      <c r="F11" s="29">
        <f t="shared" si="0"/>
        <v>62.197589818174272</v>
      </c>
      <c r="G11" s="4"/>
      <c r="H11" s="4"/>
    </row>
    <row r="12" spans="1:8" s="20" customFormat="1" ht="15" customHeight="1" thickBot="1" x14ac:dyDescent="0.3">
      <c r="A12" s="21">
        <v>138</v>
      </c>
      <c r="B12" s="30">
        <v>8</v>
      </c>
      <c r="C12" s="31" t="s">
        <v>16</v>
      </c>
      <c r="D12" s="32">
        <v>5509274</v>
      </c>
      <c r="E12" s="32">
        <v>3306061</v>
      </c>
      <c r="F12" s="33">
        <f t="shared" si="0"/>
        <v>60.009013891848539</v>
      </c>
      <c r="G12" s="4"/>
      <c r="H12" s="4"/>
    </row>
    <row r="13" spans="1:8" s="20" customFormat="1" ht="15" customHeight="1" x14ac:dyDescent="0.25">
      <c r="A13" s="21">
        <v>29</v>
      </c>
      <c r="B13" s="22">
        <v>9</v>
      </c>
      <c r="C13" s="23" t="s">
        <v>17</v>
      </c>
      <c r="D13" s="24">
        <v>14858365</v>
      </c>
      <c r="E13" s="24">
        <v>8890441</v>
      </c>
      <c r="F13" s="25">
        <f t="shared" si="0"/>
        <v>59.834584760840102</v>
      </c>
      <c r="G13" s="4"/>
      <c r="H13" s="4"/>
    </row>
    <row r="14" spans="1:8" s="20" customFormat="1" ht="15" customHeight="1" x14ac:dyDescent="0.25">
      <c r="A14" s="21">
        <v>187</v>
      </c>
      <c r="B14" s="26">
        <v>10</v>
      </c>
      <c r="C14" s="27" t="s">
        <v>18</v>
      </c>
      <c r="D14" s="28">
        <v>1814834</v>
      </c>
      <c r="E14" s="28">
        <v>1081043</v>
      </c>
      <c r="F14" s="29">
        <f t="shared" si="0"/>
        <v>59.567045801434183</v>
      </c>
      <c r="G14" s="4"/>
      <c r="H14" s="4"/>
    </row>
    <row r="15" spans="1:8" s="20" customFormat="1" ht="15" customHeight="1" x14ac:dyDescent="0.25">
      <c r="A15" s="21">
        <v>70</v>
      </c>
      <c r="B15" s="26">
        <v>11</v>
      </c>
      <c r="C15" s="27" t="s">
        <v>19</v>
      </c>
      <c r="D15" s="28">
        <v>160460733</v>
      </c>
      <c r="E15" s="28">
        <v>95091201</v>
      </c>
      <c r="F15" s="29">
        <f t="shared" si="0"/>
        <v>59.261352744786478</v>
      </c>
      <c r="G15" s="4"/>
      <c r="H15" s="4"/>
    </row>
    <row r="16" spans="1:8" s="20" customFormat="1" ht="15" customHeight="1" x14ac:dyDescent="0.25">
      <c r="A16" s="21">
        <v>141</v>
      </c>
      <c r="B16" s="26">
        <v>12</v>
      </c>
      <c r="C16" s="27" t="s">
        <v>20</v>
      </c>
      <c r="D16" s="28">
        <v>3712070</v>
      </c>
      <c r="E16" s="28">
        <v>2193154</v>
      </c>
      <c r="F16" s="29">
        <f t="shared" si="0"/>
        <v>59.08169835159358</v>
      </c>
      <c r="G16" s="4"/>
      <c r="H16" s="4"/>
    </row>
    <row r="17" spans="1:8" s="20" customFormat="1" ht="15" customHeight="1" x14ac:dyDescent="0.25">
      <c r="A17" s="21">
        <v>48</v>
      </c>
      <c r="B17" s="22">
        <v>13</v>
      </c>
      <c r="C17" s="27" t="s">
        <v>21</v>
      </c>
      <c r="D17" s="28">
        <v>25636203</v>
      </c>
      <c r="E17" s="28">
        <v>15044564</v>
      </c>
      <c r="F17" s="29">
        <f t="shared" si="0"/>
        <v>58.684837220238897</v>
      </c>
      <c r="G17" s="4"/>
      <c r="H17" s="4"/>
    </row>
    <row r="18" spans="1:8" s="20" customFormat="1" ht="15" customHeight="1" x14ac:dyDescent="0.25">
      <c r="A18" s="21">
        <v>178</v>
      </c>
      <c r="B18" s="26">
        <v>14</v>
      </c>
      <c r="C18" s="27" t="s">
        <v>22</v>
      </c>
      <c r="D18" s="28">
        <v>6564193</v>
      </c>
      <c r="E18" s="28">
        <v>3809483</v>
      </c>
      <c r="F18" s="29">
        <f t="shared" si="0"/>
        <v>58.034293019720785</v>
      </c>
      <c r="G18" s="4"/>
      <c r="H18" s="4"/>
    </row>
    <row r="19" spans="1:8" s="20" customFormat="1" ht="15" customHeight="1" x14ac:dyDescent="0.25">
      <c r="A19" s="21">
        <v>113</v>
      </c>
      <c r="B19" s="26">
        <v>15</v>
      </c>
      <c r="C19" s="27" t="s">
        <v>23</v>
      </c>
      <c r="D19" s="28">
        <v>33865822</v>
      </c>
      <c r="E19" s="28">
        <v>19153592</v>
      </c>
      <c r="F19" s="29">
        <f t="shared" si="0"/>
        <v>56.557292482078246</v>
      </c>
      <c r="G19" s="4"/>
      <c r="H19" s="4"/>
    </row>
    <row r="20" spans="1:8" s="20" customFormat="1" ht="15" customHeight="1" x14ac:dyDescent="0.25">
      <c r="A20" s="21">
        <v>96</v>
      </c>
      <c r="B20" s="26">
        <v>16</v>
      </c>
      <c r="C20" s="27" t="s">
        <v>24</v>
      </c>
      <c r="D20" s="28">
        <v>35497800</v>
      </c>
      <c r="E20" s="28">
        <v>19790062</v>
      </c>
      <c r="F20" s="29">
        <f t="shared" si="0"/>
        <v>55.750108457425526</v>
      </c>
      <c r="G20" s="4"/>
      <c r="H20" s="4"/>
    </row>
    <row r="21" spans="1:8" s="20" customFormat="1" ht="15" customHeight="1" x14ac:dyDescent="0.25">
      <c r="A21" s="21">
        <v>189</v>
      </c>
      <c r="B21" s="22">
        <v>17</v>
      </c>
      <c r="C21" s="27" t="s">
        <v>25</v>
      </c>
      <c r="D21" s="28">
        <v>3785720</v>
      </c>
      <c r="E21" s="28">
        <v>2069332</v>
      </c>
      <c r="F21" s="29">
        <f t="shared" si="0"/>
        <v>54.661517492049072</v>
      </c>
      <c r="G21" s="4"/>
      <c r="H21" s="4"/>
    </row>
    <row r="22" spans="1:8" s="20" customFormat="1" ht="15" customHeight="1" x14ac:dyDescent="0.25">
      <c r="A22" s="21">
        <v>164</v>
      </c>
      <c r="B22" s="26">
        <v>18</v>
      </c>
      <c r="C22" s="27" t="s">
        <v>26</v>
      </c>
      <c r="D22" s="28">
        <v>8475627</v>
      </c>
      <c r="E22" s="28">
        <v>4632682</v>
      </c>
      <c r="F22" s="29">
        <f t="shared" si="0"/>
        <v>54.658870665261695</v>
      </c>
      <c r="G22" s="4"/>
      <c r="H22" s="4"/>
    </row>
    <row r="23" spans="1:8" s="20" customFormat="1" ht="15" customHeight="1" x14ac:dyDescent="0.25">
      <c r="A23" s="21">
        <v>26</v>
      </c>
      <c r="B23" s="26">
        <v>19</v>
      </c>
      <c r="C23" s="27" t="s">
        <v>27</v>
      </c>
      <c r="D23" s="28">
        <v>7429520</v>
      </c>
      <c r="E23" s="28">
        <v>4032465</v>
      </c>
      <c r="F23" s="29">
        <f t="shared" si="0"/>
        <v>54.27625203243278</v>
      </c>
      <c r="G23" s="4"/>
      <c r="H23" s="34"/>
    </row>
    <row r="24" spans="1:8" s="20" customFormat="1" ht="15" customHeight="1" x14ac:dyDescent="0.25">
      <c r="A24" s="21">
        <v>58</v>
      </c>
      <c r="B24" s="26">
        <v>20</v>
      </c>
      <c r="C24" s="27" t="s">
        <v>28</v>
      </c>
      <c r="D24" s="28">
        <v>14297357</v>
      </c>
      <c r="E24" s="28">
        <v>7681737</v>
      </c>
      <c r="F24" s="29">
        <f t="shared" si="0"/>
        <v>53.728370914987991</v>
      </c>
      <c r="G24" s="4"/>
      <c r="H24" s="4"/>
    </row>
    <row r="25" spans="1:8" s="20" customFormat="1" ht="15" customHeight="1" x14ac:dyDescent="0.25">
      <c r="A25" s="21">
        <v>11</v>
      </c>
      <c r="B25" s="22">
        <v>21</v>
      </c>
      <c r="C25" s="27" t="s">
        <v>29</v>
      </c>
      <c r="D25" s="28">
        <v>68498347</v>
      </c>
      <c r="E25" s="28">
        <v>36552167</v>
      </c>
      <c r="F25" s="29">
        <f t="shared" si="0"/>
        <v>53.36211543907767</v>
      </c>
    </row>
    <row r="26" spans="1:8" s="20" customFormat="1" ht="15" customHeight="1" x14ac:dyDescent="0.25">
      <c r="A26" s="21">
        <v>188</v>
      </c>
      <c r="B26" s="26">
        <v>22</v>
      </c>
      <c r="C26" s="27" t="s">
        <v>30</v>
      </c>
      <c r="D26" s="28">
        <v>2621834</v>
      </c>
      <c r="E26" s="28">
        <v>1327759</v>
      </c>
      <c r="F26" s="29">
        <f t="shared" si="0"/>
        <v>50.642374765145313</v>
      </c>
      <c r="G26" s="4"/>
      <c r="H26" s="4"/>
    </row>
    <row r="27" spans="1:8" s="20" customFormat="1" ht="15" customHeight="1" x14ac:dyDescent="0.25">
      <c r="A27" s="21">
        <v>171</v>
      </c>
      <c r="B27" s="26">
        <v>23</v>
      </c>
      <c r="C27" s="27" t="s">
        <v>31</v>
      </c>
      <c r="D27" s="28">
        <v>3850448</v>
      </c>
      <c r="E27" s="28">
        <v>1938176</v>
      </c>
      <c r="F27" s="29">
        <f t="shared" si="0"/>
        <v>50.336376442429554</v>
      </c>
      <c r="G27" s="4"/>
      <c r="H27" s="4"/>
    </row>
    <row r="28" spans="1:8" s="20" customFormat="1" ht="15" customHeight="1" x14ac:dyDescent="0.25">
      <c r="A28" s="21">
        <v>17</v>
      </c>
      <c r="B28" s="26">
        <v>24</v>
      </c>
      <c r="C28" s="27" t="s">
        <v>32</v>
      </c>
      <c r="D28" s="28">
        <v>24114861</v>
      </c>
      <c r="E28" s="28">
        <v>11922824</v>
      </c>
      <c r="F28" s="29">
        <f t="shared" si="0"/>
        <v>49.441811006084592</v>
      </c>
    </row>
    <row r="29" spans="1:8" s="20" customFormat="1" ht="15" customHeight="1" x14ac:dyDescent="0.25">
      <c r="A29" s="21">
        <v>75</v>
      </c>
      <c r="B29" s="22">
        <v>25</v>
      </c>
      <c r="C29" s="35" t="s">
        <v>33</v>
      </c>
      <c r="D29" s="28">
        <v>6287883</v>
      </c>
      <c r="E29" s="28">
        <v>2973638</v>
      </c>
      <c r="F29" s="29">
        <f t="shared" si="0"/>
        <v>47.291560609508799</v>
      </c>
      <c r="G29" s="4"/>
      <c r="H29" s="4"/>
    </row>
    <row r="30" spans="1:8" s="20" customFormat="1" ht="15" customHeight="1" x14ac:dyDescent="0.25">
      <c r="A30" s="21">
        <v>18</v>
      </c>
      <c r="B30" s="26">
        <v>26</v>
      </c>
      <c r="C30" s="27" t="s">
        <v>34</v>
      </c>
      <c r="D30" s="28">
        <v>2914334</v>
      </c>
      <c r="E30" s="28">
        <v>1356536</v>
      </c>
      <c r="F30" s="29">
        <f t="shared" si="0"/>
        <v>46.547032701124849</v>
      </c>
    </row>
    <row r="31" spans="1:8" s="20" customFormat="1" ht="15" customHeight="1" x14ac:dyDescent="0.25">
      <c r="A31" s="21">
        <v>37</v>
      </c>
      <c r="B31" s="26">
        <v>27</v>
      </c>
      <c r="C31" s="27" t="s">
        <v>35</v>
      </c>
      <c r="D31" s="28">
        <v>10924232</v>
      </c>
      <c r="E31" s="28">
        <v>5084285</v>
      </c>
      <c r="F31" s="29">
        <f t="shared" si="0"/>
        <v>46.541349542924394</v>
      </c>
      <c r="G31" s="4"/>
      <c r="H31" s="4"/>
    </row>
    <row r="32" spans="1:8" s="20" customFormat="1" ht="15" customHeight="1" x14ac:dyDescent="0.25">
      <c r="A32" s="21">
        <v>204</v>
      </c>
      <c r="B32" s="26">
        <v>28</v>
      </c>
      <c r="C32" s="27" t="s">
        <v>36</v>
      </c>
      <c r="D32" s="28">
        <v>4673876</v>
      </c>
      <c r="E32" s="28">
        <v>2113614</v>
      </c>
      <c r="F32" s="29">
        <f t="shared" si="0"/>
        <v>45.221867246799022</v>
      </c>
      <c r="G32" s="4"/>
      <c r="H32" s="4"/>
    </row>
    <row r="33" spans="1:8" s="20" customFormat="1" ht="15" customHeight="1" x14ac:dyDescent="0.25">
      <c r="A33" s="21">
        <v>103</v>
      </c>
      <c r="B33" s="22">
        <v>29</v>
      </c>
      <c r="C33" s="27" t="s">
        <v>37</v>
      </c>
      <c r="D33" s="28">
        <v>22649924</v>
      </c>
      <c r="E33" s="28">
        <v>10238992</v>
      </c>
      <c r="F33" s="29">
        <f t="shared" si="0"/>
        <v>45.205414375783334</v>
      </c>
      <c r="G33" s="4"/>
      <c r="H33" s="4"/>
    </row>
    <row r="34" spans="1:8" s="20" customFormat="1" ht="15" customHeight="1" x14ac:dyDescent="0.25">
      <c r="A34" s="21">
        <v>211</v>
      </c>
      <c r="B34" s="26">
        <v>30</v>
      </c>
      <c r="C34" s="27" t="s">
        <v>38</v>
      </c>
      <c r="D34" s="28">
        <v>2487915</v>
      </c>
      <c r="E34" s="28">
        <v>1123938</v>
      </c>
      <c r="F34" s="29">
        <f t="shared" si="0"/>
        <v>45.175900302060157</v>
      </c>
      <c r="G34" s="4"/>
      <c r="H34" s="4"/>
    </row>
    <row r="35" spans="1:8" s="20" customFormat="1" ht="15" customHeight="1" x14ac:dyDescent="0.25">
      <c r="A35" s="21">
        <v>105</v>
      </c>
      <c r="B35" s="26">
        <v>31</v>
      </c>
      <c r="C35" s="27" t="s">
        <v>39</v>
      </c>
      <c r="D35" s="28">
        <v>9764708</v>
      </c>
      <c r="E35" s="28">
        <v>4338246</v>
      </c>
      <c r="F35" s="29">
        <f t="shared" si="0"/>
        <v>44.427810846980783</v>
      </c>
      <c r="G35" s="4"/>
      <c r="H35" s="4"/>
    </row>
    <row r="36" spans="1:8" s="20" customFormat="1" ht="15" customHeight="1" x14ac:dyDescent="0.25">
      <c r="A36" s="21">
        <v>22</v>
      </c>
      <c r="B36" s="26">
        <v>32</v>
      </c>
      <c r="C36" s="27" t="s">
        <v>40</v>
      </c>
      <c r="D36" s="28">
        <v>6008616</v>
      </c>
      <c r="E36" s="28">
        <v>2660000</v>
      </c>
      <c r="F36" s="29">
        <f t="shared" si="0"/>
        <v>44.269761955165713</v>
      </c>
    </row>
    <row r="37" spans="1:8" s="20" customFormat="1" ht="15" customHeight="1" x14ac:dyDescent="0.25">
      <c r="A37" s="21">
        <v>193</v>
      </c>
      <c r="B37" s="22">
        <v>33</v>
      </c>
      <c r="C37" s="27" t="s">
        <v>41</v>
      </c>
      <c r="D37" s="28">
        <v>7278448</v>
      </c>
      <c r="E37" s="28">
        <v>3178253</v>
      </c>
      <c r="F37" s="29">
        <f t="shared" si="0"/>
        <v>43.666630578387036</v>
      </c>
      <c r="G37" s="4"/>
      <c r="H37" s="4"/>
    </row>
    <row r="38" spans="1:8" s="20" customFormat="1" ht="15" customHeight="1" x14ac:dyDescent="0.25">
      <c r="A38" s="21">
        <v>40</v>
      </c>
      <c r="B38" s="26">
        <v>34</v>
      </c>
      <c r="C38" s="27" t="s">
        <v>42</v>
      </c>
      <c r="D38" s="28">
        <v>26789262</v>
      </c>
      <c r="E38" s="28">
        <v>11604958</v>
      </c>
      <c r="F38" s="29">
        <f t="shared" si="0"/>
        <v>43.319438960281921</v>
      </c>
      <c r="G38" s="4"/>
      <c r="H38" s="4"/>
    </row>
    <row r="39" spans="1:8" s="20" customFormat="1" ht="15" customHeight="1" x14ac:dyDescent="0.25">
      <c r="A39" s="21">
        <v>55</v>
      </c>
      <c r="B39" s="26">
        <v>35</v>
      </c>
      <c r="C39" s="27" t="s">
        <v>43</v>
      </c>
      <c r="D39" s="28">
        <v>7715754</v>
      </c>
      <c r="E39" s="28">
        <v>3342300</v>
      </c>
      <c r="F39" s="29">
        <f t="shared" si="0"/>
        <v>43.317866277229676</v>
      </c>
      <c r="G39" s="4"/>
      <c r="H39" s="4"/>
    </row>
    <row r="40" spans="1:8" s="36" customFormat="1" ht="15" customHeight="1" x14ac:dyDescent="0.25">
      <c r="A40" s="21">
        <v>147</v>
      </c>
      <c r="B40" s="26">
        <v>36</v>
      </c>
      <c r="C40" s="27" t="s">
        <v>44</v>
      </c>
      <c r="D40" s="28">
        <v>5798611</v>
      </c>
      <c r="E40" s="28">
        <v>2503767</v>
      </c>
      <c r="F40" s="29">
        <f t="shared" si="0"/>
        <v>43.178737114802146</v>
      </c>
      <c r="G40" s="4"/>
      <c r="H40" s="4"/>
    </row>
    <row r="41" spans="1:8" ht="15" customHeight="1" x14ac:dyDescent="0.25">
      <c r="A41" s="21">
        <v>63</v>
      </c>
      <c r="B41" s="22">
        <v>37</v>
      </c>
      <c r="C41" s="27" t="s">
        <v>45</v>
      </c>
      <c r="D41" s="28">
        <v>14971377</v>
      </c>
      <c r="E41" s="28">
        <v>6196388</v>
      </c>
      <c r="F41" s="29">
        <f t="shared" si="0"/>
        <v>41.388230354495782</v>
      </c>
    </row>
    <row r="42" spans="1:8" ht="15" customHeight="1" x14ac:dyDescent="0.25">
      <c r="A42" s="21">
        <v>118</v>
      </c>
      <c r="B42" s="26">
        <v>38</v>
      </c>
      <c r="C42" s="27" t="s">
        <v>46</v>
      </c>
      <c r="D42" s="28">
        <v>11861587</v>
      </c>
      <c r="E42" s="28">
        <v>4880192</v>
      </c>
      <c r="F42" s="29">
        <f t="shared" si="0"/>
        <v>41.142825154846477</v>
      </c>
    </row>
    <row r="43" spans="1:8" ht="15" customHeight="1" x14ac:dyDescent="0.25">
      <c r="A43" s="21">
        <v>112</v>
      </c>
      <c r="B43" s="26">
        <v>39</v>
      </c>
      <c r="C43" s="27" t="s">
        <v>47</v>
      </c>
      <c r="D43" s="28">
        <v>37820988</v>
      </c>
      <c r="E43" s="28">
        <v>15557029</v>
      </c>
      <c r="F43" s="29">
        <f t="shared" si="0"/>
        <v>41.133322587976814</v>
      </c>
    </row>
    <row r="44" spans="1:8" ht="15" customHeight="1" x14ac:dyDescent="0.25">
      <c r="A44" s="21">
        <v>52</v>
      </c>
      <c r="B44" s="26">
        <v>40</v>
      </c>
      <c r="C44" s="27" t="s">
        <v>48</v>
      </c>
      <c r="D44" s="28">
        <v>74438380</v>
      </c>
      <c r="E44" s="28">
        <v>30417661</v>
      </c>
      <c r="F44" s="29">
        <f t="shared" si="0"/>
        <v>40.862873426315829</v>
      </c>
    </row>
    <row r="45" spans="1:8" ht="15" customHeight="1" x14ac:dyDescent="0.25">
      <c r="A45" s="21">
        <v>81</v>
      </c>
      <c r="B45" s="22">
        <v>41</v>
      </c>
      <c r="C45" s="27" t="s">
        <v>49</v>
      </c>
      <c r="D45" s="28">
        <v>5043539</v>
      </c>
      <c r="E45" s="28">
        <v>2018759</v>
      </c>
      <c r="F45" s="29">
        <f t="shared" si="0"/>
        <v>40.026636058529533</v>
      </c>
    </row>
    <row r="46" spans="1:8" ht="15" customHeight="1" x14ac:dyDescent="0.25">
      <c r="A46" s="21">
        <v>173</v>
      </c>
      <c r="B46" s="26">
        <v>42</v>
      </c>
      <c r="C46" s="27" t="s">
        <v>50</v>
      </c>
      <c r="D46" s="28">
        <v>7586602</v>
      </c>
      <c r="E46" s="28">
        <v>3025760</v>
      </c>
      <c r="F46" s="29">
        <f t="shared" si="0"/>
        <v>39.882941005736164</v>
      </c>
    </row>
    <row r="47" spans="1:8" ht="15" customHeight="1" x14ac:dyDescent="0.25">
      <c r="A47" s="21">
        <v>38</v>
      </c>
      <c r="B47" s="26">
        <v>43</v>
      </c>
      <c r="C47" s="27" t="s">
        <v>51</v>
      </c>
      <c r="D47" s="28">
        <v>29099814</v>
      </c>
      <c r="E47" s="28">
        <v>11308182</v>
      </c>
      <c r="F47" s="29">
        <f t="shared" si="0"/>
        <v>38.859980342142393</v>
      </c>
    </row>
    <row r="48" spans="1:8" ht="15" customHeight="1" x14ac:dyDescent="0.25">
      <c r="A48" s="21">
        <v>115</v>
      </c>
      <c r="B48" s="26">
        <v>44</v>
      </c>
      <c r="C48" s="27" t="s">
        <v>52</v>
      </c>
      <c r="D48" s="28">
        <v>6496814</v>
      </c>
      <c r="E48" s="28">
        <v>2520000</v>
      </c>
      <c r="F48" s="29">
        <f t="shared" si="0"/>
        <v>38.788242975710865</v>
      </c>
    </row>
    <row r="49" spans="1:8" ht="15" customHeight="1" x14ac:dyDescent="0.25">
      <c r="A49" s="21">
        <v>101</v>
      </c>
      <c r="B49" s="22">
        <v>45</v>
      </c>
      <c r="C49" s="27" t="s">
        <v>53</v>
      </c>
      <c r="D49" s="28">
        <v>12795909</v>
      </c>
      <c r="E49" s="28">
        <v>4956606</v>
      </c>
      <c r="F49" s="29">
        <f t="shared" si="0"/>
        <v>38.735864720513405</v>
      </c>
    </row>
    <row r="50" spans="1:8" ht="15" customHeight="1" x14ac:dyDescent="0.25">
      <c r="A50" s="21">
        <v>107</v>
      </c>
      <c r="B50" s="26">
        <v>46</v>
      </c>
      <c r="C50" s="27" t="s">
        <v>54</v>
      </c>
      <c r="D50" s="28">
        <v>4148319</v>
      </c>
      <c r="E50" s="28">
        <v>1605585</v>
      </c>
      <c r="F50" s="29">
        <f t="shared" si="0"/>
        <v>38.70447282381128</v>
      </c>
    </row>
    <row r="51" spans="1:8" ht="15" customHeight="1" x14ac:dyDescent="0.25">
      <c r="A51" s="21">
        <v>84</v>
      </c>
      <c r="B51" s="26">
        <v>47</v>
      </c>
      <c r="C51" s="27" t="s">
        <v>55</v>
      </c>
      <c r="D51" s="28">
        <v>53770122</v>
      </c>
      <c r="E51" s="28">
        <v>20754352</v>
      </c>
      <c r="F51" s="29">
        <f t="shared" si="0"/>
        <v>38.598298140368733</v>
      </c>
    </row>
    <row r="52" spans="1:8" ht="15" customHeight="1" x14ac:dyDescent="0.25">
      <c r="A52" s="21">
        <v>104</v>
      </c>
      <c r="B52" s="26">
        <v>48</v>
      </c>
      <c r="C52" s="27" t="s">
        <v>56</v>
      </c>
      <c r="D52" s="28">
        <v>15479411</v>
      </c>
      <c r="E52" s="28">
        <v>5842986</v>
      </c>
      <c r="F52" s="29">
        <f t="shared" si="0"/>
        <v>37.74682382940798</v>
      </c>
    </row>
    <row r="53" spans="1:8" ht="15" customHeight="1" x14ac:dyDescent="0.25">
      <c r="A53" s="21">
        <v>133</v>
      </c>
      <c r="B53" s="22">
        <v>49</v>
      </c>
      <c r="C53" s="27" t="s">
        <v>57</v>
      </c>
      <c r="D53" s="28">
        <v>55238236</v>
      </c>
      <c r="E53" s="28">
        <v>20359303</v>
      </c>
      <c r="F53" s="29">
        <f t="shared" si="0"/>
        <v>36.857264956831713</v>
      </c>
    </row>
    <row r="54" spans="1:8" ht="15" customHeight="1" x14ac:dyDescent="0.25">
      <c r="A54" s="21">
        <v>35</v>
      </c>
      <c r="B54" s="26">
        <v>50</v>
      </c>
      <c r="C54" s="35" t="s">
        <v>58</v>
      </c>
      <c r="D54" s="28">
        <v>9563311</v>
      </c>
      <c r="E54" s="28">
        <v>3521198</v>
      </c>
      <c r="F54" s="29">
        <f t="shared" si="0"/>
        <v>36.819862911495818</v>
      </c>
    </row>
    <row r="55" spans="1:8" ht="15" customHeight="1" x14ac:dyDescent="0.25">
      <c r="A55" s="21">
        <v>8</v>
      </c>
      <c r="B55" s="26">
        <v>51</v>
      </c>
      <c r="C55" s="27" t="s">
        <v>59</v>
      </c>
      <c r="D55" s="28">
        <v>18952678</v>
      </c>
      <c r="E55" s="28">
        <v>6973222</v>
      </c>
      <c r="F55" s="29">
        <f t="shared" si="0"/>
        <v>36.792805744919008</v>
      </c>
      <c r="G55" s="20"/>
      <c r="H55" s="20"/>
    </row>
    <row r="56" spans="1:8" ht="15" customHeight="1" x14ac:dyDescent="0.25">
      <c r="A56" s="21">
        <v>212</v>
      </c>
      <c r="B56" s="26">
        <v>52</v>
      </c>
      <c r="C56" s="27" t="s">
        <v>60</v>
      </c>
      <c r="D56" s="28">
        <v>3338882</v>
      </c>
      <c r="E56" s="28">
        <v>1220334</v>
      </c>
      <c r="F56" s="29">
        <f t="shared" si="0"/>
        <v>36.549180234581513</v>
      </c>
    </row>
    <row r="57" spans="1:8" ht="15" customHeight="1" x14ac:dyDescent="0.25">
      <c r="A57" s="21">
        <v>95</v>
      </c>
      <c r="B57" s="22">
        <v>53</v>
      </c>
      <c r="C57" s="27" t="s">
        <v>61</v>
      </c>
      <c r="D57" s="28">
        <v>10684079</v>
      </c>
      <c r="E57" s="28">
        <v>3820927</v>
      </c>
      <c r="F57" s="29">
        <f t="shared" si="0"/>
        <v>35.762811188498326</v>
      </c>
    </row>
    <row r="58" spans="1:8" ht="15" customHeight="1" x14ac:dyDescent="0.25">
      <c r="A58" s="21">
        <v>121</v>
      </c>
      <c r="B58" s="26">
        <v>54</v>
      </c>
      <c r="C58" s="27" t="s">
        <v>62</v>
      </c>
      <c r="D58" s="28">
        <v>6066919</v>
      </c>
      <c r="E58" s="28">
        <v>2169578</v>
      </c>
      <c r="F58" s="29">
        <f t="shared" si="0"/>
        <v>35.760787312307947</v>
      </c>
    </row>
    <row r="59" spans="1:8" ht="15" customHeight="1" x14ac:dyDescent="0.25">
      <c r="A59" s="21">
        <v>167</v>
      </c>
      <c r="B59" s="26">
        <v>55</v>
      </c>
      <c r="C59" s="27" t="s">
        <v>63</v>
      </c>
      <c r="D59" s="28">
        <v>5606534</v>
      </c>
      <c r="E59" s="28">
        <v>2000109</v>
      </c>
      <c r="F59" s="29">
        <f t="shared" si="0"/>
        <v>35.674607520439544</v>
      </c>
    </row>
    <row r="60" spans="1:8" ht="15" customHeight="1" x14ac:dyDescent="0.25">
      <c r="A60" s="21">
        <v>50</v>
      </c>
      <c r="B60" s="26">
        <v>56</v>
      </c>
      <c r="C60" s="27" t="s">
        <v>64</v>
      </c>
      <c r="D60" s="28">
        <v>81157830</v>
      </c>
      <c r="E60" s="28">
        <v>28907940</v>
      </c>
      <c r="F60" s="29">
        <f t="shared" si="0"/>
        <v>35.619409735326826</v>
      </c>
    </row>
    <row r="61" spans="1:8" ht="15" customHeight="1" x14ac:dyDescent="0.25">
      <c r="A61" s="21">
        <v>90</v>
      </c>
      <c r="B61" s="22">
        <v>57</v>
      </c>
      <c r="C61" s="27" t="s">
        <v>65</v>
      </c>
      <c r="D61" s="28">
        <v>39132330</v>
      </c>
      <c r="E61" s="28">
        <v>13912993</v>
      </c>
      <c r="F61" s="29">
        <f t="shared" si="0"/>
        <v>35.553704571130829</v>
      </c>
    </row>
    <row r="62" spans="1:8" ht="15" customHeight="1" x14ac:dyDescent="0.25">
      <c r="A62" s="21">
        <v>179</v>
      </c>
      <c r="B62" s="26">
        <v>58</v>
      </c>
      <c r="C62" s="27" t="s">
        <v>66</v>
      </c>
      <c r="D62" s="28">
        <v>2874906</v>
      </c>
      <c r="E62" s="28">
        <v>1021317</v>
      </c>
      <c r="F62" s="29">
        <f t="shared" si="0"/>
        <v>35.525231085816372</v>
      </c>
    </row>
    <row r="63" spans="1:8" ht="15" customHeight="1" x14ac:dyDescent="0.25">
      <c r="A63" s="21">
        <v>198</v>
      </c>
      <c r="B63" s="26">
        <v>59</v>
      </c>
      <c r="C63" s="27" t="s">
        <v>67</v>
      </c>
      <c r="D63" s="28">
        <v>2473665</v>
      </c>
      <c r="E63" s="28">
        <v>876180</v>
      </c>
      <c r="F63" s="29">
        <f t="shared" si="0"/>
        <v>35.420317625870922</v>
      </c>
    </row>
    <row r="64" spans="1:8" ht="15" customHeight="1" x14ac:dyDescent="0.25">
      <c r="A64" s="21">
        <v>206</v>
      </c>
      <c r="B64" s="26">
        <v>60</v>
      </c>
      <c r="C64" s="27" t="s">
        <v>68</v>
      </c>
      <c r="D64" s="28">
        <v>5127079</v>
      </c>
      <c r="E64" s="28">
        <v>1800000</v>
      </c>
      <c r="F64" s="29">
        <f t="shared" si="0"/>
        <v>35.107709477462699</v>
      </c>
    </row>
    <row r="65" spans="1:8" ht="15" customHeight="1" x14ac:dyDescent="0.25">
      <c r="A65" s="21">
        <v>142</v>
      </c>
      <c r="B65" s="22">
        <v>61</v>
      </c>
      <c r="C65" s="27" t="s">
        <v>69</v>
      </c>
      <c r="D65" s="28">
        <v>21264930</v>
      </c>
      <c r="E65" s="28">
        <v>7437581</v>
      </c>
      <c r="F65" s="29">
        <f t="shared" si="0"/>
        <v>34.975807585541077</v>
      </c>
    </row>
    <row r="66" spans="1:8" ht="15" customHeight="1" x14ac:dyDescent="0.25">
      <c r="A66" s="21">
        <v>201</v>
      </c>
      <c r="B66" s="26">
        <v>62</v>
      </c>
      <c r="C66" s="27" t="s">
        <v>70</v>
      </c>
      <c r="D66" s="28">
        <v>8476041</v>
      </c>
      <c r="E66" s="28">
        <v>2932060</v>
      </c>
      <c r="F66" s="29">
        <f t="shared" si="0"/>
        <v>34.59232913101765</v>
      </c>
    </row>
    <row r="67" spans="1:8" ht="15" customHeight="1" x14ac:dyDescent="0.25">
      <c r="A67" s="21">
        <v>191</v>
      </c>
      <c r="B67" s="26">
        <v>63</v>
      </c>
      <c r="C67" s="27" t="s">
        <v>71</v>
      </c>
      <c r="D67" s="28">
        <v>1615946</v>
      </c>
      <c r="E67" s="28">
        <v>558907</v>
      </c>
      <c r="F67" s="29">
        <f t="shared" si="0"/>
        <v>34.58698496113113</v>
      </c>
    </row>
    <row r="68" spans="1:8" ht="15" customHeight="1" x14ac:dyDescent="0.25">
      <c r="A68" s="21">
        <v>80</v>
      </c>
      <c r="B68" s="26">
        <v>64</v>
      </c>
      <c r="C68" s="27" t="s">
        <v>72</v>
      </c>
      <c r="D68" s="28">
        <v>28576292</v>
      </c>
      <c r="E68" s="28">
        <v>9793295</v>
      </c>
      <c r="F68" s="29">
        <f t="shared" si="0"/>
        <v>34.270698941626151</v>
      </c>
    </row>
    <row r="69" spans="1:8" ht="15" customHeight="1" x14ac:dyDescent="0.25">
      <c r="A69" s="21">
        <v>110</v>
      </c>
      <c r="B69" s="22">
        <v>65</v>
      </c>
      <c r="C69" s="27" t="s">
        <v>73</v>
      </c>
      <c r="D69" s="28">
        <v>25909577</v>
      </c>
      <c r="E69" s="28">
        <v>8864197</v>
      </c>
      <c r="F69" s="29">
        <f t="shared" ref="F69:F132" si="1">(E69/D69)*100</f>
        <v>34.212048309395406</v>
      </c>
    </row>
    <row r="70" spans="1:8" ht="15" customHeight="1" x14ac:dyDescent="0.25">
      <c r="A70" s="21">
        <v>89</v>
      </c>
      <c r="B70" s="26">
        <v>66</v>
      </c>
      <c r="C70" s="27" t="s">
        <v>74</v>
      </c>
      <c r="D70" s="28">
        <v>14369956</v>
      </c>
      <c r="E70" s="28">
        <v>4876084</v>
      </c>
      <c r="F70" s="29">
        <f t="shared" si="1"/>
        <v>33.932490816255807</v>
      </c>
    </row>
    <row r="71" spans="1:8" ht="15" customHeight="1" x14ac:dyDescent="0.25">
      <c r="A71" s="21">
        <v>76</v>
      </c>
      <c r="B71" s="26">
        <v>67</v>
      </c>
      <c r="C71" s="27" t="s">
        <v>75</v>
      </c>
      <c r="D71" s="28">
        <v>8565093</v>
      </c>
      <c r="E71" s="28">
        <v>2885397</v>
      </c>
      <c r="F71" s="29">
        <f t="shared" si="1"/>
        <v>33.687865385699837</v>
      </c>
    </row>
    <row r="72" spans="1:8" ht="15" customHeight="1" x14ac:dyDescent="0.25">
      <c r="A72" s="21">
        <v>172</v>
      </c>
      <c r="B72" s="26">
        <v>68</v>
      </c>
      <c r="C72" s="27" t="s">
        <v>76</v>
      </c>
      <c r="D72" s="28">
        <v>3820169</v>
      </c>
      <c r="E72" s="28">
        <v>1284976</v>
      </c>
      <c r="F72" s="29">
        <f t="shared" si="1"/>
        <v>33.636627070687183</v>
      </c>
    </row>
    <row r="73" spans="1:8" ht="15" customHeight="1" x14ac:dyDescent="0.25">
      <c r="A73" s="21">
        <v>111</v>
      </c>
      <c r="B73" s="22">
        <v>69</v>
      </c>
      <c r="C73" s="27" t="s">
        <v>77</v>
      </c>
      <c r="D73" s="28">
        <v>19157492</v>
      </c>
      <c r="E73" s="28">
        <v>6417286</v>
      </c>
      <c r="F73" s="29">
        <f t="shared" si="1"/>
        <v>33.49752671174285</v>
      </c>
    </row>
    <row r="74" spans="1:8" ht="15" customHeight="1" x14ac:dyDescent="0.25">
      <c r="A74" s="21">
        <v>153</v>
      </c>
      <c r="B74" s="26">
        <v>70</v>
      </c>
      <c r="C74" s="27" t="s">
        <v>78</v>
      </c>
      <c r="D74" s="28">
        <v>2232195</v>
      </c>
      <c r="E74" s="28">
        <v>745210</v>
      </c>
      <c r="F74" s="29">
        <f t="shared" si="1"/>
        <v>33.384628135086764</v>
      </c>
      <c r="G74" s="20"/>
      <c r="H74" s="20"/>
    </row>
    <row r="75" spans="1:8" ht="15" customHeight="1" x14ac:dyDescent="0.25">
      <c r="A75" s="21">
        <v>137</v>
      </c>
      <c r="B75" s="26">
        <v>71</v>
      </c>
      <c r="C75" s="27" t="s">
        <v>79</v>
      </c>
      <c r="D75" s="28">
        <v>4064553</v>
      </c>
      <c r="E75" s="28">
        <v>1350711</v>
      </c>
      <c r="F75" s="29">
        <f t="shared" si="1"/>
        <v>33.231477114457604</v>
      </c>
    </row>
    <row r="76" spans="1:8" ht="15" customHeight="1" x14ac:dyDescent="0.25">
      <c r="A76" s="21">
        <v>151</v>
      </c>
      <c r="B76" s="26">
        <v>72</v>
      </c>
      <c r="C76" s="27" t="s">
        <v>80</v>
      </c>
      <c r="D76" s="28">
        <v>8543868</v>
      </c>
      <c r="E76" s="28">
        <v>2834929</v>
      </c>
      <c r="F76" s="29">
        <f t="shared" si="1"/>
        <v>33.180861408439362</v>
      </c>
      <c r="G76" s="20"/>
      <c r="H76" s="20"/>
    </row>
    <row r="77" spans="1:8" ht="15" customHeight="1" x14ac:dyDescent="0.25">
      <c r="A77" s="21">
        <v>185</v>
      </c>
      <c r="B77" s="22">
        <v>73</v>
      </c>
      <c r="C77" s="27" t="s">
        <v>81</v>
      </c>
      <c r="D77" s="28">
        <v>1630387</v>
      </c>
      <c r="E77" s="28">
        <v>540327</v>
      </c>
      <c r="F77" s="29">
        <f t="shared" si="1"/>
        <v>33.141027253038693</v>
      </c>
    </row>
    <row r="78" spans="1:8" ht="15" customHeight="1" x14ac:dyDescent="0.25">
      <c r="A78" s="21">
        <v>4</v>
      </c>
      <c r="B78" s="26">
        <v>74</v>
      </c>
      <c r="C78" s="27" t="s">
        <v>82</v>
      </c>
      <c r="D78" s="28">
        <v>18112084</v>
      </c>
      <c r="E78" s="28">
        <v>5991702</v>
      </c>
      <c r="F78" s="29">
        <f t="shared" si="1"/>
        <v>33.081240126757358</v>
      </c>
      <c r="G78" s="20"/>
      <c r="H78" s="20"/>
    </row>
    <row r="79" spans="1:8" ht="15" customHeight="1" x14ac:dyDescent="0.25">
      <c r="A79" s="21">
        <v>25</v>
      </c>
      <c r="B79" s="26">
        <v>75</v>
      </c>
      <c r="C79" s="27" t="s">
        <v>83</v>
      </c>
      <c r="D79" s="28">
        <v>17070499</v>
      </c>
      <c r="E79" s="28">
        <v>5645000</v>
      </c>
      <c r="F79" s="29">
        <f t="shared" si="1"/>
        <v>33.068746262191866</v>
      </c>
      <c r="H79" s="34"/>
    </row>
    <row r="80" spans="1:8" ht="15" customHeight="1" x14ac:dyDescent="0.25">
      <c r="A80" s="21">
        <v>2</v>
      </c>
      <c r="B80" s="26">
        <v>76</v>
      </c>
      <c r="C80" s="27" t="s">
        <v>84</v>
      </c>
      <c r="D80" s="28">
        <v>12278663</v>
      </c>
      <c r="E80" s="28">
        <v>3964706</v>
      </c>
      <c r="F80" s="29">
        <f t="shared" si="1"/>
        <v>32.289395026152278</v>
      </c>
      <c r="G80" s="20"/>
      <c r="H80" s="20"/>
    </row>
    <row r="81" spans="1:8" ht="15" customHeight="1" x14ac:dyDescent="0.25">
      <c r="A81" s="21">
        <v>114</v>
      </c>
      <c r="B81" s="22">
        <v>77</v>
      </c>
      <c r="C81" s="27" t="s">
        <v>85</v>
      </c>
      <c r="D81" s="28">
        <v>17148004</v>
      </c>
      <c r="E81" s="28">
        <v>5491129</v>
      </c>
      <c r="F81" s="29">
        <f t="shared" si="1"/>
        <v>32.021971770008918</v>
      </c>
    </row>
    <row r="82" spans="1:8" ht="15" customHeight="1" x14ac:dyDescent="0.25">
      <c r="A82" s="21">
        <v>122</v>
      </c>
      <c r="B82" s="26">
        <v>78</v>
      </c>
      <c r="C82" s="27" t="s">
        <v>86</v>
      </c>
      <c r="D82" s="28">
        <v>31204612</v>
      </c>
      <c r="E82" s="28">
        <v>9922856</v>
      </c>
      <c r="F82" s="29">
        <f t="shared" si="1"/>
        <v>31.799325048489628</v>
      </c>
    </row>
    <row r="83" spans="1:8" ht="15" customHeight="1" x14ac:dyDescent="0.25">
      <c r="A83" s="21">
        <v>43</v>
      </c>
      <c r="B83" s="26">
        <v>79</v>
      </c>
      <c r="C83" s="27" t="s">
        <v>87</v>
      </c>
      <c r="D83" s="28">
        <v>36612742</v>
      </c>
      <c r="E83" s="28">
        <v>11493703</v>
      </c>
      <c r="F83" s="29">
        <f t="shared" si="1"/>
        <v>31.392631013541678</v>
      </c>
    </row>
    <row r="84" spans="1:8" ht="15" customHeight="1" x14ac:dyDescent="0.25">
      <c r="A84" s="21">
        <v>125</v>
      </c>
      <c r="B84" s="26">
        <v>80</v>
      </c>
      <c r="C84" s="27" t="s">
        <v>88</v>
      </c>
      <c r="D84" s="28">
        <v>3800102</v>
      </c>
      <c r="E84" s="28">
        <v>1191999</v>
      </c>
      <c r="F84" s="29">
        <f t="shared" si="1"/>
        <v>31.36755276568892</v>
      </c>
    </row>
    <row r="85" spans="1:8" ht="15" customHeight="1" x14ac:dyDescent="0.25">
      <c r="A85" s="21">
        <v>13</v>
      </c>
      <c r="B85" s="22">
        <v>81</v>
      </c>
      <c r="C85" s="27" t="s">
        <v>89</v>
      </c>
      <c r="D85" s="28">
        <v>17655432</v>
      </c>
      <c r="E85" s="28">
        <v>5488277</v>
      </c>
      <c r="F85" s="29">
        <f t="shared" si="1"/>
        <v>31.08548689151305</v>
      </c>
      <c r="G85" s="20"/>
      <c r="H85" s="20"/>
    </row>
    <row r="86" spans="1:8" ht="15" customHeight="1" x14ac:dyDescent="0.25">
      <c r="A86" s="21">
        <v>170</v>
      </c>
      <c r="B86" s="26">
        <v>82</v>
      </c>
      <c r="C86" s="27" t="s">
        <v>90</v>
      </c>
      <c r="D86" s="28">
        <v>5434673</v>
      </c>
      <c r="E86" s="28">
        <v>1668581</v>
      </c>
      <c r="F86" s="29">
        <f t="shared" si="1"/>
        <v>30.702509608213781</v>
      </c>
    </row>
    <row r="87" spans="1:8" ht="15" customHeight="1" x14ac:dyDescent="0.25">
      <c r="A87" s="21">
        <v>9</v>
      </c>
      <c r="B87" s="26">
        <v>83</v>
      </c>
      <c r="C87" s="27" t="s">
        <v>91</v>
      </c>
      <c r="D87" s="28">
        <v>36625619</v>
      </c>
      <c r="E87" s="28">
        <v>11234203</v>
      </c>
      <c r="F87" s="29">
        <f t="shared" si="1"/>
        <v>30.67307340252734</v>
      </c>
      <c r="G87" s="20"/>
      <c r="H87" s="20"/>
    </row>
    <row r="88" spans="1:8" ht="15" customHeight="1" x14ac:dyDescent="0.25">
      <c r="A88" s="21">
        <v>209</v>
      </c>
      <c r="B88" s="26">
        <v>84</v>
      </c>
      <c r="C88" s="27" t="s">
        <v>92</v>
      </c>
      <c r="D88" s="28">
        <v>4323766</v>
      </c>
      <c r="E88" s="28">
        <v>1314871</v>
      </c>
      <c r="F88" s="29">
        <f t="shared" si="1"/>
        <v>30.410318227212112</v>
      </c>
    </row>
    <row r="89" spans="1:8" ht="15" customHeight="1" x14ac:dyDescent="0.25">
      <c r="A89" s="21">
        <v>51</v>
      </c>
      <c r="B89" s="22">
        <v>85</v>
      </c>
      <c r="C89" s="27" t="s">
        <v>93</v>
      </c>
      <c r="D89" s="28">
        <v>5554920</v>
      </c>
      <c r="E89" s="28">
        <v>1676701</v>
      </c>
      <c r="F89" s="29">
        <f t="shared" si="1"/>
        <v>30.184071057729007</v>
      </c>
    </row>
    <row r="90" spans="1:8" ht="15" customHeight="1" x14ac:dyDescent="0.25">
      <c r="A90" s="21">
        <v>41</v>
      </c>
      <c r="B90" s="26">
        <v>86</v>
      </c>
      <c r="C90" s="27" t="s">
        <v>94</v>
      </c>
      <c r="D90" s="28">
        <v>25962887</v>
      </c>
      <c r="E90" s="28">
        <v>7695138</v>
      </c>
      <c r="F90" s="29">
        <f t="shared" si="1"/>
        <v>29.638991996537211</v>
      </c>
    </row>
    <row r="91" spans="1:8" ht="15" customHeight="1" x14ac:dyDescent="0.25">
      <c r="A91" s="21">
        <v>160</v>
      </c>
      <c r="B91" s="26">
        <v>87</v>
      </c>
      <c r="C91" s="35" t="s">
        <v>95</v>
      </c>
      <c r="D91" s="28">
        <v>16800820</v>
      </c>
      <c r="E91" s="28">
        <v>4972633</v>
      </c>
      <c r="F91" s="29">
        <f t="shared" si="1"/>
        <v>29.597561309507515</v>
      </c>
    </row>
    <row r="92" spans="1:8" ht="15" customHeight="1" x14ac:dyDescent="0.25">
      <c r="A92" s="21">
        <v>194</v>
      </c>
      <c r="B92" s="26">
        <v>88</v>
      </c>
      <c r="C92" s="27" t="s">
        <v>96</v>
      </c>
      <c r="D92" s="28">
        <v>6621357</v>
      </c>
      <c r="E92" s="28">
        <v>1955633</v>
      </c>
      <c r="F92" s="29">
        <f t="shared" si="1"/>
        <v>29.535229711975958</v>
      </c>
    </row>
    <row r="93" spans="1:8" ht="15" customHeight="1" x14ac:dyDescent="0.25">
      <c r="A93" s="21">
        <v>165</v>
      </c>
      <c r="B93" s="22">
        <v>89</v>
      </c>
      <c r="C93" s="27" t="s">
        <v>97</v>
      </c>
      <c r="D93" s="28">
        <v>2438600</v>
      </c>
      <c r="E93" s="28">
        <v>712568</v>
      </c>
      <c r="F93" s="29">
        <f t="shared" si="1"/>
        <v>29.220372344787993</v>
      </c>
    </row>
    <row r="94" spans="1:8" ht="15" customHeight="1" x14ac:dyDescent="0.25">
      <c r="A94" s="21">
        <v>120</v>
      </c>
      <c r="B94" s="26">
        <v>90</v>
      </c>
      <c r="C94" s="27" t="s">
        <v>98</v>
      </c>
      <c r="D94" s="28">
        <v>27742159</v>
      </c>
      <c r="E94" s="28">
        <v>8002281</v>
      </c>
      <c r="F94" s="29">
        <f t="shared" si="1"/>
        <v>28.845199106529524</v>
      </c>
    </row>
    <row r="95" spans="1:8" ht="15" customHeight="1" x14ac:dyDescent="0.25">
      <c r="A95" s="21">
        <v>199</v>
      </c>
      <c r="B95" s="26">
        <v>91</v>
      </c>
      <c r="C95" s="35" t="s">
        <v>99</v>
      </c>
      <c r="D95" s="28">
        <v>4164833</v>
      </c>
      <c r="E95" s="28">
        <v>1199702</v>
      </c>
      <c r="F95" s="29">
        <f t="shared" si="1"/>
        <v>28.805524735325523</v>
      </c>
    </row>
    <row r="96" spans="1:8" ht="15" customHeight="1" x14ac:dyDescent="0.25">
      <c r="A96" s="21">
        <v>205</v>
      </c>
      <c r="B96" s="26">
        <v>92</v>
      </c>
      <c r="C96" s="27" t="s">
        <v>100</v>
      </c>
      <c r="D96" s="28">
        <v>2832652</v>
      </c>
      <c r="E96" s="28">
        <v>808333</v>
      </c>
      <c r="F96" s="29">
        <f t="shared" si="1"/>
        <v>28.536262131740859</v>
      </c>
    </row>
    <row r="97" spans="1:8" ht="15" customHeight="1" x14ac:dyDescent="0.25">
      <c r="A97" s="21">
        <v>33</v>
      </c>
      <c r="B97" s="22">
        <v>93</v>
      </c>
      <c r="C97" s="27" t="s">
        <v>101</v>
      </c>
      <c r="D97" s="28">
        <v>3046934</v>
      </c>
      <c r="E97" s="28">
        <v>858802</v>
      </c>
      <c r="F97" s="29">
        <f t="shared" si="1"/>
        <v>28.185776259019725</v>
      </c>
    </row>
    <row r="98" spans="1:8" ht="15" customHeight="1" x14ac:dyDescent="0.25">
      <c r="A98" s="21">
        <v>36</v>
      </c>
      <c r="B98" s="26">
        <v>94</v>
      </c>
      <c r="C98" s="27" t="s">
        <v>102</v>
      </c>
      <c r="D98" s="28">
        <v>15907754</v>
      </c>
      <c r="E98" s="28">
        <v>4418406</v>
      </c>
      <c r="F98" s="29">
        <f t="shared" si="1"/>
        <v>27.775171781006925</v>
      </c>
    </row>
    <row r="99" spans="1:8" ht="15" customHeight="1" x14ac:dyDescent="0.25">
      <c r="A99" s="21">
        <v>100</v>
      </c>
      <c r="B99" s="26">
        <v>95</v>
      </c>
      <c r="C99" s="27" t="s">
        <v>103</v>
      </c>
      <c r="D99" s="28">
        <v>7816168</v>
      </c>
      <c r="E99" s="28">
        <v>2168100</v>
      </c>
      <c r="F99" s="29">
        <f t="shared" si="1"/>
        <v>27.738656589776472</v>
      </c>
    </row>
    <row r="100" spans="1:8" ht="15" customHeight="1" x14ac:dyDescent="0.25">
      <c r="A100" s="21">
        <v>7</v>
      </c>
      <c r="B100" s="26">
        <v>96</v>
      </c>
      <c r="C100" s="27" t="s">
        <v>104</v>
      </c>
      <c r="D100" s="28">
        <v>8495535</v>
      </c>
      <c r="E100" s="28">
        <v>2337722</v>
      </c>
      <c r="F100" s="29">
        <f t="shared" si="1"/>
        <v>27.517066317777516</v>
      </c>
      <c r="G100" s="20"/>
      <c r="H100" s="20"/>
    </row>
    <row r="101" spans="1:8" ht="15" customHeight="1" x14ac:dyDescent="0.25">
      <c r="A101" s="21">
        <v>130</v>
      </c>
      <c r="B101" s="22">
        <v>97</v>
      </c>
      <c r="C101" s="27" t="s">
        <v>105</v>
      </c>
      <c r="D101" s="28">
        <v>17472831</v>
      </c>
      <c r="E101" s="28">
        <v>4716955</v>
      </c>
      <c r="F101" s="29">
        <f t="shared" si="1"/>
        <v>26.995940154174214</v>
      </c>
    </row>
    <row r="102" spans="1:8" ht="15" customHeight="1" x14ac:dyDescent="0.25">
      <c r="A102" s="21">
        <v>61</v>
      </c>
      <c r="B102" s="26">
        <v>98</v>
      </c>
      <c r="C102" s="27" t="s">
        <v>106</v>
      </c>
      <c r="D102" s="28">
        <v>426676277</v>
      </c>
      <c r="E102" s="28">
        <v>114795722</v>
      </c>
      <c r="F102" s="29">
        <f t="shared" si="1"/>
        <v>26.904641337723117</v>
      </c>
    </row>
    <row r="103" spans="1:8" ht="15" customHeight="1" x14ac:dyDescent="0.25">
      <c r="A103" s="21">
        <v>87</v>
      </c>
      <c r="B103" s="26">
        <v>99</v>
      </c>
      <c r="C103" s="27" t="s">
        <v>107</v>
      </c>
      <c r="D103" s="28">
        <v>19566289</v>
      </c>
      <c r="E103" s="28">
        <v>5250641</v>
      </c>
      <c r="F103" s="29">
        <f t="shared" si="1"/>
        <v>26.835139765133796</v>
      </c>
    </row>
    <row r="104" spans="1:8" ht="15" customHeight="1" x14ac:dyDescent="0.25">
      <c r="A104" s="21">
        <v>124</v>
      </c>
      <c r="B104" s="26">
        <v>100</v>
      </c>
      <c r="C104" s="27" t="s">
        <v>108</v>
      </c>
      <c r="D104" s="28">
        <v>13873109</v>
      </c>
      <c r="E104" s="28">
        <v>3657196</v>
      </c>
      <c r="F104" s="29">
        <f t="shared" si="1"/>
        <v>26.361762168811619</v>
      </c>
    </row>
    <row r="105" spans="1:8" ht="15" customHeight="1" x14ac:dyDescent="0.25">
      <c r="A105" s="21">
        <v>131</v>
      </c>
      <c r="B105" s="22">
        <v>101</v>
      </c>
      <c r="C105" s="27" t="s">
        <v>109</v>
      </c>
      <c r="D105" s="28">
        <v>17257588</v>
      </c>
      <c r="E105" s="28">
        <v>4530512</v>
      </c>
      <c r="F105" s="29">
        <f t="shared" si="1"/>
        <v>26.252289717427484</v>
      </c>
    </row>
    <row r="106" spans="1:8" ht="15" customHeight="1" x14ac:dyDescent="0.25">
      <c r="A106" s="21">
        <v>5</v>
      </c>
      <c r="B106" s="26">
        <v>102</v>
      </c>
      <c r="C106" s="27" t="s">
        <v>110</v>
      </c>
      <c r="D106" s="28">
        <v>5307130</v>
      </c>
      <c r="E106" s="28">
        <v>1375860</v>
      </c>
      <c r="F106" s="29">
        <f t="shared" si="1"/>
        <v>25.92474652024729</v>
      </c>
      <c r="G106" s="20"/>
      <c r="H106" s="37"/>
    </row>
    <row r="107" spans="1:8" ht="15" customHeight="1" x14ac:dyDescent="0.25">
      <c r="A107" s="21">
        <v>140</v>
      </c>
      <c r="B107" s="26">
        <v>103</v>
      </c>
      <c r="C107" s="27" t="s">
        <v>111</v>
      </c>
      <c r="D107" s="28">
        <v>23151259</v>
      </c>
      <c r="E107" s="28">
        <v>5882500</v>
      </c>
      <c r="F107" s="29">
        <f t="shared" si="1"/>
        <v>25.408985316954038</v>
      </c>
    </row>
    <row r="108" spans="1:8" ht="15" customHeight="1" x14ac:dyDescent="0.25">
      <c r="A108" s="21">
        <v>15</v>
      </c>
      <c r="B108" s="26">
        <v>104</v>
      </c>
      <c r="C108" s="27" t="s">
        <v>112</v>
      </c>
      <c r="D108" s="28">
        <v>6860730</v>
      </c>
      <c r="E108" s="28">
        <v>1740418</v>
      </c>
      <c r="F108" s="29">
        <f t="shared" si="1"/>
        <v>25.367825289728646</v>
      </c>
      <c r="G108" s="20"/>
      <c r="H108" s="20"/>
    </row>
    <row r="109" spans="1:8" ht="15" customHeight="1" x14ac:dyDescent="0.25">
      <c r="A109" s="21">
        <v>94</v>
      </c>
      <c r="B109" s="22">
        <v>105</v>
      </c>
      <c r="C109" s="27" t="s">
        <v>113</v>
      </c>
      <c r="D109" s="28">
        <v>29581171</v>
      </c>
      <c r="E109" s="28">
        <v>7489887</v>
      </c>
      <c r="F109" s="29">
        <f t="shared" si="1"/>
        <v>25.319778584830193</v>
      </c>
    </row>
    <row r="110" spans="1:8" ht="15" customHeight="1" x14ac:dyDescent="0.25">
      <c r="A110" s="21">
        <v>79</v>
      </c>
      <c r="B110" s="26">
        <v>106</v>
      </c>
      <c r="C110" s="27" t="s">
        <v>114</v>
      </c>
      <c r="D110" s="28">
        <v>10147382</v>
      </c>
      <c r="E110" s="28">
        <v>2564288</v>
      </c>
      <c r="F110" s="29">
        <f t="shared" si="1"/>
        <v>25.270439212793999</v>
      </c>
    </row>
    <row r="111" spans="1:8" ht="15" customHeight="1" x14ac:dyDescent="0.25">
      <c r="A111" s="21">
        <v>99</v>
      </c>
      <c r="B111" s="26">
        <v>107</v>
      </c>
      <c r="C111" s="27" t="s">
        <v>115</v>
      </c>
      <c r="D111" s="28">
        <v>6607645</v>
      </c>
      <c r="E111" s="28">
        <v>1657151</v>
      </c>
      <c r="F111" s="29">
        <f t="shared" si="1"/>
        <v>25.0792982976537</v>
      </c>
    </row>
    <row r="112" spans="1:8" ht="15" customHeight="1" x14ac:dyDescent="0.25">
      <c r="A112" s="21">
        <v>102</v>
      </c>
      <c r="B112" s="26">
        <v>108</v>
      </c>
      <c r="C112" s="27" t="s">
        <v>116</v>
      </c>
      <c r="D112" s="28">
        <v>22318613</v>
      </c>
      <c r="E112" s="28">
        <v>5538335</v>
      </c>
      <c r="F112" s="29">
        <f t="shared" si="1"/>
        <v>24.814870888258156</v>
      </c>
    </row>
    <row r="113" spans="1:8" ht="15" customHeight="1" x14ac:dyDescent="0.25">
      <c r="A113" s="21">
        <v>144</v>
      </c>
      <c r="B113" s="22">
        <v>109</v>
      </c>
      <c r="C113" s="27" t="s">
        <v>117</v>
      </c>
      <c r="D113" s="28">
        <v>11567249</v>
      </c>
      <c r="E113" s="28">
        <v>2868350</v>
      </c>
      <c r="F113" s="29">
        <f t="shared" si="1"/>
        <v>24.797166551874174</v>
      </c>
    </row>
    <row r="114" spans="1:8" ht="15" customHeight="1" x14ac:dyDescent="0.25">
      <c r="A114" s="21">
        <v>143</v>
      </c>
      <c r="B114" s="26">
        <v>110</v>
      </c>
      <c r="C114" s="27" t="s">
        <v>118</v>
      </c>
      <c r="D114" s="28">
        <v>1938191</v>
      </c>
      <c r="E114" s="28">
        <v>479478</v>
      </c>
      <c r="F114" s="29">
        <f t="shared" si="1"/>
        <v>24.738428771983774</v>
      </c>
    </row>
    <row r="115" spans="1:8" ht="15" customHeight="1" x14ac:dyDescent="0.25">
      <c r="A115" s="21">
        <v>109</v>
      </c>
      <c r="B115" s="26">
        <v>111</v>
      </c>
      <c r="C115" s="27" t="s">
        <v>119</v>
      </c>
      <c r="D115" s="28">
        <v>6299652</v>
      </c>
      <c r="E115" s="28">
        <v>1507437</v>
      </c>
      <c r="F115" s="29">
        <f t="shared" si="1"/>
        <v>23.928893215053783</v>
      </c>
    </row>
    <row r="116" spans="1:8" ht="15" customHeight="1" x14ac:dyDescent="0.25">
      <c r="A116" s="21">
        <v>19</v>
      </c>
      <c r="B116" s="26">
        <v>112</v>
      </c>
      <c r="C116" s="27" t="s">
        <v>120</v>
      </c>
      <c r="D116" s="28">
        <v>8179641</v>
      </c>
      <c r="E116" s="28">
        <v>1935139</v>
      </c>
      <c r="F116" s="29">
        <f t="shared" si="1"/>
        <v>23.65799428116711</v>
      </c>
      <c r="G116" s="20"/>
      <c r="H116" s="20"/>
    </row>
    <row r="117" spans="1:8" ht="15" customHeight="1" x14ac:dyDescent="0.25">
      <c r="A117" s="21">
        <v>34</v>
      </c>
      <c r="B117" s="22">
        <v>113</v>
      </c>
      <c r="C117" s="27" t="s">
        <v>121</v>
      </c>
      <c r="D117" s="28">
        <v>14794630</v>
      </c>
      <c r="E117" s="28">
        <v>3471712</v>
      </c>
      <c r="F117" s="29">
        <f t="shared" si="1"/>
        <v>23.466027876330802</v>
      </c>
    </row>
    <row r="118" spans="1:8" ht="15" customHeight="1" x14ac:dyDescent="0.25">
      <c r="A118" s="21">
        <v>21</v>
      </c>
      <c r="B118" s="26">
        <v>114</v>
      </c>
      <c r="C118" s="35" t="s">
        <v>122</v>
      </c>
      <c r="D118" s="28">
        <v>11499112</v>
      </c>
      <c r="E118" s="28">
        <v>2693251</v>
      </c>
      <c r="F118" s="29">
        <f t="shared" si="1"/>
        <v>23.421382451097095</v>
      </c>
      <c r="G118" s="20"/>
      <c r="H118" s="20"/>
    </row>
    <row r="119" spans="1:8" ht="15" customHeight="1" x14ac:dyDescent="0.25">
      <c r="A119" s="21">
        <v>157</v>
      </c>
      <c r="B119" s="26">
        <v>115</v>
      </c>
      <c r="C119" s="27" t="s">
        <v>123</v>
      </c>
      <c r="D119" s="28">
        <v>6921400</v>
      </c>
      <c r="E119" s="28">
        <v>1614207</v>
      </c>
      <c r="F119" s="29">
        <f t="shared" si="1"/>
        <v>23.321972433322738</v>
      </c>
      <c r="G119" s="20"/>
      <c r="H119" s="20"/>
    </row>
    <row r="120" spans="1:8" ht="15" customHeight="1" x14ac:dyDescent="0.25">
      <c r="A120" s="21">
        <v>59</v>
      </c>
      <c r="B120" s="26">
        <v>116</v>
      </c>
      <c r="C120" s="27" t="s">
        <v>124</v>
      </c>
      <c r="D120" s="28">
        <v>12498882</v>
      </c>
      <c r="E120" s="28">
        <v>2883365</v>
      </c>
      <c r="F120" s="29">
        <f t="shared" si="1"/>
        <v>23.068983289865447</v>
      </c>
    </row>
    <row r="121" spans="1:8" ht="15" customHeight="1" x14ac:dyDescent="0.25">
      <c r="A121" s="21">
        <v>200</v>
      </c>
      <c r="B121" s="22">
        <v>117</v>
      </c>
      <c r="C121" s="27" t="s">
        <v>125</v>
      </c>
      <c r="D121" s="28">
        <v>3704139</v>
      </c>
      <c r="E121" s="28">
        <v>850061</v>
      </c>
      <c r="F121" s="29">
        <f t="shared" si="1"/>
        <v>22.948949809928841</v>
      </c>
    </row>
    <row r="122" spans="1:8" ht="15" customHeight="1" x14ac:dyDescent="0.25">
      <c r="A122" s="21">
        <v>136</v>
      </c>
      <c r="B122" s="26">
        <v>118</v>
      </c>
      <c r="C122" s="27" t="s">
        <v>126</v>
      </c>
      <c r="D122" s="28">
        <v>10987294</v>
      </c>
      <c r="E122" s="28">
        <v>2509935</v>
      </c>
      <c r="F122" s="29">
        <f t="shared" si="1"/>
        <v>22.84397778015224</v>
      </c>
    </row>
    <row r="123" spans="1:8" ht="15" customHeight="1" x14ac:dyDescent="0.25">
      <c r="A123" s="21">
        <v>175</v>
      </c>
      <c r="B123" s="26">
        <v>119</v>
      </c>
      <c r="C123" s="27" t="s">
        <v>127</v>
      </c>
      <c r="D123" s="28">
        <v>28028697</v>
      </c>
      <c r="E123" s="28">
        <v>6323930</v>
      </c>
      <c r="F123" s="29">
        <f t="shared" si="1"/>
        <v>22.562340304295986</v>
      </c>
    </row>
    <row r="124" spans="1:8" ht="15" customHeight="1" x14ac:dyDescent="0.25">
      <c r="A124" s="21">
        <v>148</v>
      </c>
      <c r="B124" s="26">
        <v>120</v>
      </c>
      <c r="C124" s="27" t="s">
        <v>128</v>
      </c>
      <c r="D124" s="28">
        <v>3686980</v>
      </c>
      <c r="E124" s="28">
        <v>830432</v>
      </c>
      <c r="F124" s="29">
        <f t="shared" si="1"/>
        <v>22.523366006867409</v>
      </c>
      <c r="G124" s="20"/>
      <c r="H124" s="20"/>
    </row>
    <row r="125" spans="1:8" ht="15" customHeight="1" x14ac:dyDescent="0.25">
      <c r="A125" s="21">
        <v>57</v>
      </c>
      <c r="B125" s="22">
        <v>121</v>
      </c>
      <c r="C125" s="27" t="s">
        <v>129</v>
      </c>
      <c r="D125" s="28">
        <v>22996061</v>
      </c>
      <c r="E125" s="28">
        <v>5156434</v>
      </c>
      <c r="F125" s="29">
        <f t="shared" si="1"/>
        <v>22.423118463636012</v>
      </c>
    </row>
    <row r="126" spans="1:8" ht="15" customHeight="1" x14ac:dyDescent="0.25">
      <c r="A126" s="21">
        <v>24</v>
      </c>
      <c r="B126" s="26">
        <v>122</v>
      </c>
      <c r="C126" s="27" t="s">
        <v>130</v>
      </c>
      <c r="D126" s="28">
        <v>2645700</v>
      </c>
      <c r="E126" s="28">
        <v>591194</v>
      </c>
      <c r="F126" s="29">
        <f t="shared" si="1"/>
        <v>22.345466228219372</v>
      </c>
      <c r="G126" s="20"/>
      <c r="H126" s="38"/>
    </row>
    <row r="127" spans="1:8" ht="15" customHeight="1" x14ac:dyDescent="0.25">
      <c r="A127" s="21">
        <v>202</v>
      </c>
      <c r="B127" s="26">
        <v>123</v>
      </c>
      <c r="C127" s="27" t="s">
        <v>131</v>
      </c>
      <c r="D127" s="28">
        <v>3195741</v>
      </c>
      <c r="E127" s="28">
        <v>712083</v>
      </c>
      <c r="F127" s="29">
        <f t="shared" si="1"/>
        <v>22.282250032152167</v>
      </c>
    </row>
    <row r="128" spans="1:8" ht="15" customHeight="1" x14ac:dyDescent="0.25">
      <c r="A128" s="21">
        <v>54</v>
      </c>
      <c r="B128" s="26">
        <v>124</v>
      </c>
      <c r="C128" s="35" t="s">
        <v>132</v>
      </c>
      <c r="D128" s="28">
        <v>44657022</v>
      </c>
      <c r="E128" s="28">
        <v>9927390</v>
      </c>
      <c r="F128" s="29">
        <f t="shared" si="1"/>
        <v>22.230300085840923</v>
      </c>
    </row>
    <row r="129" spans="1:8" ht="15" customHeight="1" x14ac:dyDescent="0.25">
      <c r="A129" s="21">
        <v>64</v>
      </c>
      <c r="B129" s="22">
        <v>125</v>
      </c>
      <c r="C129" s="27" t="s">
        <v>133</v>
      </c>
      <c r="D129" s="28">
        <v>21164214</v>
      </c>
      <c r="E129" s="28">
        <v>4653822</v>
      </c>
      <c r="F129" s="29">
        <f t="shared" si="1"/>
        <v>21.989108596237024</v>
      </c>
    </row>
    <row r="130" spans="1:8" ht="15" customHeight="1" x14ac:dyDescent="0.25">
      <c r="A130" s="21">
        <v>169</v>
      </c>
      <c r="B130" s="26">
        <v>126</v>
      </c>
      <c r="C130" s="27" t="s">
        <v>134</v>
      </c>
      <c r="D130" s="28">
        <v>6415904</v>
      </c>
      <c r="E130" s="28">
        <v>1368313</v>
      </c>
      <c r="F130" s="29">
        <f t="shared" si="1"/>
        <v>21.326893295161522</v>
      </c>
    </row>
    <row r="131" spans="1:8" ht="15" customHeight="1" x14ac:dyDescent="0.25">
      <c r="A131" s="21">
        <v>77</v>
      </c>
      <c r="B131" s="26">
        <v>127</v>
      </c>
      <c r="C131" s="27" t="s">
        <v>135</v>
      </c>
      <c r="D131" s="28">
        <v>11160720</v>
      </c>
      <c r="E131" s="28">
        <v>2354449</v>
      </c>
      <c r="F131" s="29">
        <f t="shared" si="1"/>
        <v>21.095852238923655</v>
      </c>
    </row>
    <row r="132" spans="1:8" ht="15" customHeight="1" x14ac:dyDescent="0.25">
      <c r="A132" s="21">
        <v>177</v>
      </c>
      <c r="B132" s="26">
        <v>128</v>
      </c>
      <c r="C132" s="27" t="s">
        <v>136</v>
      </c>
      <c r="D132" s="28">
        <v>1835148</v>
      </c>
      <c r="E132" s="28">
        <v>386156</v>
      </c>
      <c r="F132" s="29">
        <f t="shared" si="1"/>
        <v>21.042226567012577</v>
      </c>
    </row>
    <row r="133" spans="1:8" ht="15" customHeight="1" x14ac:dyDescent="0.25">
      <c r="A133" s="21">
        <v>108</v>
      </c>
      <c r="B133" s="22">
        <v>129</v>
      </c>
      <c r="C133" s="27" t="s">
        <v>137</v>
      </c>
      <c r="D133" s="28">
        <v>9108735</v>
      </c>
      <c r="E133" s="28">
        <v>1902790</v>
      </c>
      <c r="F133" s="29">
        <f t="shared" ref="F133:F196" si="2">(E133/D133)*100</f>
        <v>20.889728376113698</v>
      </c>
    </row>
    <row r="134" spans="1:8" ht="15" customHeight="1" x14ac:dyDescent="0.25">
      <c r="A134" s="21">
        <v>159</v>
      </c>
      <c r="B134" s="26">
        <v>130</v>
      </c>
      <c r="C134" s="27" t="s">
        <v>138</v>
      </c>
      <c r="D134" s="28">
        <v>4932757</v>
      </c>
      <c r="E134" s="28">
        <v>1013600</v>
      </c>
      <c r="F134" s="29">
        <f t="shared" si="2"/>
        <v>20.548346492640931</v>
      </c>
    </row>
    <row r="135" spans="1:8" ht="15" customHeight="1" x14ac:dyDescent="0.25">
      <c r="A135" s="21">
        <v>180</v>
      </c>
      <c r="B135" s="26">
        <v>131</v>
      </c>
      <c r="C135" s="27" t="s">
        <v>139</v>
      </c>
      <c r="D135" s="28">
        <v>4118811</v>
      </c>
      <c r="E135" s="28">
        <v>837009</v>
      </c>
      <c r="F135" s="29">
        <f t="shared" si="2"/>
        <v>20.32161708803827</v>
      </c>
    </row>
    <row r="136" spans="1:8" ht="15" customHeight="1" x14ac:dyDescent="0.25">
      <c r="A136" s="21">
        <v>97</v>
      </c>
      <c r="B136" s="26">
        <v>132</v>
      </c>
      <c r="C136" s="27" t="s">
        <v>140</v>
      </c>
      <c r="D136" s="28">
        <v>8834844</v>
      </c>
      <c r="E136" s="28">
        <v>1739837</v>
      </c>
      <c r="F136" s="29">
        <f t="shared" si="2"/>
        <v>19.692900067052683</v>
      </c>
    </row>
    <row r="137" spans="1:8" ht="15" customHeight="1" x14ac:dyDescent="0.25">
      <c r="A137" s="21">
        <v>86</v>
      </c>
      <c r="B137" s="22">
        <v>133</v>
      </c>
      <c r="C137" s="27" t="s">
        <v>141</v>
      </c>
      <c r="D137" s="28">
        <v>1720488</v>
      </c>
      <c r="E137" s="28">
        <v>332500</v>
      </c>
      <c r="F137" s="29">
        <f t="shared" si="2"/>
        <v>19.325912183055042</v>
      </c>
    </row>
    <row r="138" spans="1:8" ht="15" customHeight="1" x14ac:dyDescent="0.25">
      <c r="A138" s="21">
        <v>91</v>
      </c>
      <c r="B138" s="26">
        <v>134</v>
      </c>
      <c r="C138" s="27" t="s">
        <v>142</v>
      </c>
      <c r="D138" s="28">
        <v>12185770</v>
      </c>
      <c r="E138" s="28">
        <v>2342162</v>
      </c>
      <c r="F138" s="29">
        <f t="shared" si="2"/>
        <v>19.220467807943201</v>
      </c>
    </row>
    <row r="139" spans="1:8" ht="15" customHeight="1" x14ac:dyDescent="0.25">
      <c r="A139" s="21">
        <v>132</v>
      </c>
      <c r="B139" s="26">
        <v>135</v>
      </c>
      <c r="C139" s="27" t="s">
        <v>143</v>
      </c>
      <c r="D139" s="28">
        <v>5142260</v>
      </c>
      <c r="E139" s="28">
        <v>982957</v>
      </c>
      <c r="F139" s="29">
        <f t="shared" si="2"/>
        <v>19.11527227328062</v>
      </c>
    </row>
    <row r="140" spans="1:8" ht="15" customHeight="1" x14ac:dyDescent="0.25">
      <c r="A140" s="21">
        <v>176</v>
      </c>
      <c r="B140" s="26">
        <v>136</v>
      </c>
      <c r="C140" s="27" t="s">
        <v>144</v>
      </c>
      <c r="D140" s="28">
        <v>1571245</v>
      </c>
      <c r="E140" s="28">
        <v>300018</v>
      </c>
      <c r="F140" s="29">
        <f t="shared" si="2"/>
        <v>19.094285105123642</v>
      </c>
    </row>
    <row r="141" spans="1:8" ht="15" customHeight="1" x14ac:dyDescent="0.25">
      <c r="A141" s="21">
        <v>166</v>
      </c>
      <c r="B141" s="22">
        <v>137</v>
      </c>
      <c r="C141" s="27" t="s">
        <v>145</v>
      </c>
      <c r="D141" s="28">
        <v>4007106</v>
      </c>
      <c r="E141" s="28">
        <v>758772</v>
      </c>
      <c r="F141" s="29">
        <f t="shared" si="2"/>
        <v>18.935660798591304</v>
      </c>
    </row>
    <row r="142" spans="1:8" ht="15" customHeight="1" x14ac:dyDescent="0.25">
      <c r="A142" s="21">
        <v>190</v>
      </c>
      <c r="B142" s="26">
        <v>138</v>
      </c>
      <c r="C142" s="27" t="s">
        <v>146</v>
      </c>
      <c r="D142" s="28">
        <v>24309634</v>
      </c>
      <c r="E142" s="28">
        <v>4581730</v>
      </c>
      <c r="F142" s="29">
        <f t="shared" si="2"/>
        <v>18.847383716266563</v>
      </c>
    </row>
    <row r="143" spans="1:8" ht="15" customHeight="1" x14ac:dyDescent="0.25">
      <c r="A143" s="21">
        <v>139</v>
      </c>
      <c r="B143" s="26">
        <v>139</v>
      </c>
      <c r="C143" s="27" t="s">
        <v>147</v>
      </c>
      <c r="D143" s="28">
        <v>11160054</v>
      </c>
      <c r="E143" s="28">
        <v>2095361</v>
      </c>
      <c r="F143" s="29">
        <f t="shared" si="2"/>
        <v>18.775545351303855</v>
      </c>
    </row>
    <row r="144" spans="1:8" ht="15" customHeight="1" x14ac:dyDescent="0.25">
      <c r="A144" s="21">
        <v>156</v>
      </c>
      <c r="B144" s="26">
        <v>140</v>
      </c>
      <c r="C144" s="35" t="s">
        <v>148</v>
      </c>
      <c r="D144" s="28">
        <v>3052661</v>
      </c>
      <c r="E144" s="28">
        <v>571044</v>
      </c>
      <c r="F144" s="29">
        <f t="shared" si="2"/>
        <v>18.706433501787455</v>
      </c>
      <c r="G144" s="20"/>
      <c r="H144" s="20"/>
    </row>
    <row r="145" spans="1:6" ht="15" customHeight="1" x14ac:dyDescent="0.25">
      <c r="A145" s="21">
        <v>73</v>
      </c>
      <c r="B145" s="22">
        <v>141</v>
      </c>
      <c r="C145" s="27" t="s">
        <v>149</v>
      </c>
      <c r="D145" s="28">
        <v>10464227</v>
      </c>
      <c r="E145" s="28">
        <v>1955777</v>
      </c>
      <c r="F145" s="29">
        <f t="shared" si="2"/>
        <v>18.690123981446504</v>
      </c>
    </row>
    <row r="146" spans="1:6" ht="15" customHeight="1" x14ac:dyDescent="0.25">
      <c r="A146" s="21">
        <v>44</v>
      </c>
      <c r="B146" s="26">
        <v>142</v>
      </c>
      <c r="C146" s="27" t="s">
        <v>150</v>
      </c>
      <c r="D146" s="28">
        <v>10079816</v>
      </c>
      <c r="E146" s="28">
        <v>1870386</v>
      </c>
      <c r="F146" s="29">
        <f t="shared" si="2"/>
        <v>18.555755382836352</v>
      </c>
    </row>
    <row r="147" spans="1:6" ht="15" customHeight="1" x14ac:dyDescent="0.25">
      <c r="A147" s="21">
        <v>146</v>
      </c>
      <c r="B147" s="26">
        <v>143</v>
      </c>
      <c r="C147" s="27" t="s">
        <v>151</v>
      </c>
      <c r="D147" s="28">
        <v>8786359</v>
      </c>
      <c r="E147" s="28">
        <v>1592162</v>
      </c>
      <c r="F147" s="29">
        <f t="shared" si="2"/>
        <v>18.120839360194594</v>
      </c>
    </row>
    <row r="148" spans="1:6" ht="15" customHeight="1" x14ac:dyDescent="0.25">
      <c r="A148" s="21">
        <v>74</v>
      </c>
      <c r="B148" s="26">
        <v>144</v>
      </c>
      <c r="C148" s="27" t="s">
        <v>152</v>
      </c>
      <c r="D148" s="28">
        <v>8308295</v>
      </c>
      <c r="E148" s="28">
        <v>1444353</v>
      </c>
      <c r="F148" s="29">
        <f t="shared" si="2"/>
        <v>17.3844693766892</v>
      </c>
    </row>
    <row r="149" spans="1:6" ht="15" customHeight="1" x14ac:dyDescent="0.25">
      <c r="A149" s="21">
        <v>106</v>
      </c>
      <c r="B149" s="22">
        <v>145</v>
      </c>
      <c r="C149" s="27" t="s">
        <v>153</v>
      </c>
      <c r="D149" s="28">
        <v>15274278</v>
      </c>
      <c r="E149" s="28">
        <v>2578810</v>
      </c>
      <c r="F149" s="29">
        <f t="shared" si="2"/>
        <v>16.88335121306552</v>
      </c>
    </row>
    <row r="150" spans="1:6" ht="15" customHeight="1" x14ac:dyDescent="0.25">
      <c r="A150" s="21">
        <v>182</v>
      </c>
      <c r="B150" s="26">
        <v>146</v>
      </c>
      <c r="C150" s="27" t="s">
        <v>154</v>
      </c>
      <c r="D150" s="28">
        <v>1612259</v>
      </c>
      <c r="E150" s="28">
        <v>271076</v>
      </c>
      <c r="F150" s="29">
        <f t="shared" si="2"/>
        <v>16.813427619259684</v>
      </c>
    </row>
    <row r="151" spans="1:6" ht="15" customHeight="1" x14ac:dyDescent="0.25">
      <c r="A151" s="21">
        <v>71</v>
      </c>
      <c r="B151" s="26">
        <v>147</v>
      </c>
      <c r="C151" s="27" t="s">
        <v>155</v>
      </c>
      <c r="D151" s="28">
        <v>18517105</v>
      </c>
      <c r="E151" s="28">
        <v>3106781</v>
      </c>
      <c r="F151" s="29">
        <f t="shared" si="2"/>
        <v>16.777898056958687</v>
      </c>
    </row>
    <row r="152" spans="1:6" ht="15" customHeight="1" x14ac:dyDescent="0.25">
      <c r="A152" s="21">
        <v>69</v>
      </c>
      <c r="B152" s="26">
        <v>148</v>
      </c>
      <c r="C152" s="27" t="s">
        <v>156</v>
      </c>
      <c r="D152" s="28">
        <v>7450281</v>
      </c>
      <c r="E152" s="28">
        <v>1205709</v>
      </c>
      <c r="F152" s="29">
        <f t="shared" si="2"/>
        <v>16.183403015268823</v>
      </c>
    </row>
    <row r="153" spans="1:6" ht="15" customHeight="1" x14ac:dyDescent="0.25">
      <c r="A153" s="21">
        <v>32</v>
      </c>
      <c r="B153" s="22">
        <v>149</v>
      </c>
      <c r="C153" s="27" t="s">
        <v>157</v>
      </c>
      <c r="D153" s="28">
        <v>29122418</v>
      </c>
      <c r="E153" s="28">
        <v>4542966</v>
      </c>
      <c r="F153" s="29">
        <f t="shared" si="2"/>
        <v>15.599549460487793</v>
      </c>
    </row>
    <row r="154" spans="1:6" ht="15" customHeight="1" x14ac:dyDescent="0.25">
      <c r="A154" s="21">
        <v>46</v>
      </c>
      <c r="B154" s="26">
        <v>150</v>
      </c>
      <c r="C154" s="27" t="s">
        <v>158</v>
      </c>
      <c r="D154" s="28">
        <v>7715878</v>
      </c>
      <c r="E154" s="28">
        <v>1191620</v>
      </c>
      <c r="F154" s="29">
        <f t="shared" si="2"/>
        <v>15.443738223958439</v>
      </c>
    </row>
    <row r="155" spans="1:6" ht="15" customHeight="1" x14ac:dyDescent="0.25">
      <c r="A155" s="21">
        <v>49</v>
      </c>
      <c r="B155" s="26">
        <v>151</v>
      </c>
      <c r="C155" s="27" t="s">
        <v>159</v>
      </c>
      <c r="D155" s="28">
        <v>8253308</v>
      </c>
      <c r="E155" s="28">
        <v>1266789</v>
      </c>
      <c r="F155" s="29">
        <f t="shared" si="2"/>
        <v>15.348863752570486</v>
      </c>
    </row>
    <row r="156" spans="1:6" ht="15" customHeight="1" x14ac:dyDescent="0.25">
      <c r="A156" s="21">
        <v>85</v>
      </c>
      <c r="B156" s="26">
        <v>152</v>
      </c>
      <c r="C156" s="27" t="s">
        <v>160</v>
      </c>
      <c r="D156" s="28">
        <v>53654706</v>
      </c>
      <c r="E156" s="28">
        <v>8121745</v>
      </c>
      <c r="F156" s="29">
        <f t="shared" si="2"/>
        <v>15.137059925367963</v>
      </c>
    </row>
    <row r="157" spans="1:6" ht="15" customHeight="1" x14ac:dyDescent="0.25">
      <c r="A157" s="21">
        <v>93</v>
      </c>
      <c r="B157" s="22">
        <v>153</v>
      </c>
      <c r="C157" s="27" t="s">
        <v>161</v>
      </c>
      <c r="D157" s="28">
        <v>4491092</v>
      </c>
      <c r="E157" s="28">
        <v>679484</v>
      </c>
      <c r="F157" s="29">
        <f t="shared" si="2"/>
        <v>15.129594316927822</v>
      </c>
    </row>
    <row r="158" spans="1:6" ht="15" customHeight="1" x14ac:dyDescent="0.25">
      <c r="A158" s="21">
        <v>174</v>
      </c>
      <c r="B158" s="26">
        <v>154</v>
      </c>
      <c r="C158" s="27" t="s">
        <v>162</v>
      </c>
      <c r="D158" s="28">
        <v>5686453</v>
      </c>
      <c r="E158" s="28">
        <v>854266</v>
      </c>
      <c r="F158" s="29">
        <f t="shared" si="2"/>
        <v>15.022827059328547</v>
      </c>
    </row>
    <row r="159" spans="1:6" ht="15" customHeight="1" x14ac:dyDescent="0.25">
      <c r="A159" s="21">
        <v>134</v>
      </c>
      <c r="B159" s="26">
        <v>155</v>
      </c>
      <c r="C159" s="27" t="s">
        <v>163</v>
      </c>
      <c r="D159" s="28">
        <v>6401528</v>
      </c>
      <c r="E159" s="28">
        <v>945583</v>
      </c>
      <c r="F159" s="29">
        <f t="shared" si="2"/>
        <v>14.771207749149889</v>
      </c>
    </row>
    <row r="160" spans="1:6" ht="15" customHeight="1" x14ac:dyDescent="0.25">
      <c r="A160" s="21">
        <v>135</v>
      </c>
      <c r="B160" s="26">
        <v>156</v>
      </c>
      <c r="C160" s="27" t="s">
        <v>164</v>
      </c>
      <c r="D160" s="28">
        <v>7156798</v>
      </c>
      <c r="E160" s="28">
        <v>1028419</v>
      </c>
      <c r="F160" s="29">
        <f t="shared" si="2"/>
        <v>14.369820134646808</v>
      </c>
    </row>
    <row r="161" spans="1:8" ht="15" customHeight="1" x14ac:dyDescent="0.25">
      <c r="A161" s="21">
        <v>27</v>
      </c>
      <c r="B161" s="22">
        <v>157</v>
      </c>
      <c r="C161" s="27" t="s">
        <v>165</v>
      </c>
      <c r="D161" s="28">
        <v>18589864</v>
      </c>
      <c r="E161" s="28">
        <v>2481724</v>
      </c>
      <c r="F161" s="29">
        <f t="shared" si="2"/>
        <v>13.349877115830433</v>
      </c>
    </row>
    <row r="162" spans="1:8" ht="15" customHeight="1" x14ac:dyDescent="0.25">
      <c r="A162" s="21">
        <v>83</v>
      </c>
      <c r="B162" s="26">
        <v>158</v>
      </c>
      <c r="C162" s="27" t="s">
        <v>166</v>
      </c>
      <c r="D162" s="28">
        <v>7203389</v>
      </c>
      <c r="E162" s="28">
        <v>949690</v>
      </c>
      <c r="F162" s="29">
        <f t="shared" si="2"/>
        <v>13.183933284735838</v>
      </c>
    </row>
    <row r="163" spans="1:8" ht="15" customHeight="1" x14ac:dyDescent="0.25">
      <c r="A163" s="21">
        <v>66</v>
      </c>
      <c r="B163" s="26">
        <v>159</v>
      </c>
      <c r="C163" s="27" t="s">
        <v>167</v>
      </c>
      <c r="D163" s="28">
        <v>3458328</v>
      </c>
      <c r="E163" s="28">
        <v>449905</v>
      </c>
      <c r="F163" s="29">
        <f t="shared" si="2"/>
        <v>13.009321267387014</v>
      </c>
    </row>
    <row r="164" spans="1:8" ht="15" customHeight="1" x14ac:dyDescent="0.25">
      <c r="A164" s="21">
        <v>129</v>
      </c>
      <c r="B164" s="26">
        <v>160</v>
      </c>
      <c r="C164" s="27" t="s">
        <v>168</v>
      </c>
      <c r="D164" s="28">
        <v>18831243</v>
      </c>
      <c r="E164" s="28">
        <v>2423225</v>
      </c>
      <c r="F164" s="29">
        <f t="shared" si="2"/>
        <v>12.868109662224633</v>
      </c>
    </row>
    <row r="165" spans="1:8" ht="15" customHeight="1" x14ac:dyDescent="0.25">
      <c r="A165" s="21">
        <v>42</v>
      </c>
      <c r="B165" s="22">
        <v>161</v>
      </c>
      <c r="C165" s="27" t="s">
        <v>169</v>
      </c>
      <c r="D165" s="28">
        <v>3290138</v>
      </c>
      <c r="E165" s="28">
        <v>409976</v>
      </c>
      <c r="F165" s="29">
        <f t="shared" si="2"/>
        <v>12.460753925823171</v>
      </c>
    </row>
    <row r="166" spans="1:8" ht="15" customHeight="1" x14ac:dyDescent="0.25">
      <c r="A166" s="21">
        <v>181</v>
      </c>
      <c r="B166" s="26">
        <v>162</v>
      </c>
      <c r="C166" s="27" t="s">
        <v>170</v>
      </c>
      <c r="D166" s="28">
        <v>4547892</v>
      </c>
      <c r="E166" s="28">
        <v>553497</v>
      </c>
      <c r="F166" s="29">
        <f t="shared" si="2"/>
        <v>12.170407740553205</v>
      </c>
    </row>
    <row r="167" spans="1:8" ht="15" customHeight="1" x14ac:dyDescent="0.25">
      <c r="A167" s="21">
        <v>197</v>
      </c>
      <c r="B167" s="26">
        <v>163</v>
      </c>
      <c r="C167" s="27" t="s">
        <v>171</v>
      </c>
      <c r="D167" s="28">
        <v>4055874</v>
      </c>
      <c r="E167" s="28">
        <v>470000</v>
      </c>
      <c r="F167" s="29">
        <f t="shared" si="2"/>
        <v>11.588131189479752</v>
      </c>
    </row>
    <row r="168" spans="1:8" ht="15" customHeight="1" x14ac:dyDescent="0.25">
      <c r="A168" s="21">
        <v>152</v>
      </c>
      <c r="B168" s="26">
        <v>164</v>
      </c>
      <c r="C168" s="27" t="s">
        <v>172</v>
      </c>
      <c r="D168" s="28">
        <v>3415723</v>
      </c>
      <c r="E168" s="28">
        <v>394293</v>
      </c>
      <c r="F168" s="29">
        <f t="shared" si="2"/>
        <v>11.543471177258811</v>
      </c>
      <c r="G168" s="20"/>
      <c r="H168" s="20"/>
    </row>
    <row r="169" spans="1:8" ht="15" customHeight="1" x14ac:dyDescent="0.25">
      <c r="A169" s="21">
        <v>116</v>
      </c>
      <c r="B169" s="22">
        <v>165</v>
      </c>
      <c r="C169" s="27" t="s">
        <v>173</v>
      </c>
      <c r="D169" s="28">
        <v>4707465</v>
      </c>
      <c r="E169" s="28">
        <v>474518</v>
      </c>
      <c r="F169" s="29">
        <f t="shared" si="2"/>
        <v>10.080117430506652</v>
      </c>
    </row>
    <row r="170" spans="1:8" ht="15" customHeight="1" x14ac:dyDescent="0.25">
      <c r="A170" s="21">
        <v>82</v>
      </c>
      <c r="B170" s="26">
        <v>166</v>
      </c>
      <c r="C170" s="27" t="s">
        <v>174</v>
      </c>
      <c r="D170" s="28">
        <v>7425549</v>
      </c>
      <c r="E170" s="28">
        <v>724775</v>
      </c>
      <c r="F170" s="29">
        <f t="shared" si="2"/>
        <v>9.7605577715533212</v>
      </c>
    </row>
    <row r="171" spans="1:8" ht="15" customHeight="1" x14ac:dyDescent="0.25">
      <c r="A171" s="21">
        <v>126</v>
      </c>
      <c r="B171" s="26">
        <v>167</v>
      </c>
      <c r="C171" s="27" t="s">
        <v>175</v>
      </c>
      <c r="D171" s="28">
        <v>19601462</v>
      </c>
      <c r="E171" s="28">
        <v>1816629</v>
      </c>
      <c r="F171" s="29">
        <f t="shared" si="2"/>
        <v>9.2678240021075986</v>
      </c>
    </row>
    <row r="172" spans="1:8" ht="15" customHeight="1" x14ac:dyDescent="0.25">
      <c r="A172" s="21">
        <v>10</v>
      </c>
      <c r="B172" s="26">
        <v>168</v>
      </c>
      <c r="C172" s="27" t="s">
        <v>176</v>
      </c>
      <c r="D172" s="28">
        <v>10795004</v>
      </c>
      <c r="E172" s="28">
        <v>965279</v>
      </c>
      <c r="F172" s="29">
        <f t="shared" si="2"/>
        <v>8.9419049775247874</v>
      </c>
    </row>
    <row r="173" spans="1:8" ht="15" customHeight="1" x14ac:dyDescent="0.25">
      <c r="A173" s="21">
        <v>154</v>
      </c>
      <c r="B173" s="22">
        <v>169</v>
      </c>
      <c r="C173" s="27" t="s">
        <v>177</v>
      </c>
      <c r="D173" s="28">
        <v>1166184</v>
      </c>
      <c r="E173" s="28">
        <v>103410</v>
      </c>
      <c r="F173" s="29">
        <f t="shared" si="2"/>
        <v>8.8673828486756818</v>
      </c>
      <c r="G173" s="20"/>
      <c r="H173" s="20"/>
    </row>
    <row r="174" spans="1:8" ht="15" customHeight="1" x14ac:dyDescent="0.25">
      <c r="A174" s="21">
        <v>78</v>
      </c>
      <c r="B174" s="26">
        <v>170</v>
      </c>
      <c r="C174" s="27" t="s">
        <v>178</v>
      </c>
      <c r="D174" s="28">
        <v>15914097</v>
      </c>
      <c r="E174" s="28">
        <v>1400721</v>
      </c>
      <c r="F174" s="29">
        <f t="shared" si="2"/>
        <v>8.8017623620114929</v>
      </c>
    </row>
    <row r="175" spans="1:8" ht="15" customHeight="1" x14ac:dyDescent="0.25">
      <c r="A175" s="21">
        <v>158</v>
      </c>
      <c r="B175" s="26">
        <v>171</v>
      </c>
      <c r="C175" s="27" t="s">
        <v>179</v>
      </c>
      <c r="D175" s="28">
        <v>3502547</v>
      </c>
      <c r="E175" s="28">
        <v>302062</v>
      </c>
      <c r="F175" s="29">
        <f t="shared" si="2"/>
        <v>8.62406700038572</v>
      </c>
    </row>
    <row r="176" spans="1:8" ht="15" customHeight="1" x14ac:dyDescent="0.25">
      <c r="A176" s="21">
        <v>56</v>
      </c>
      <c r="B176" s="26">
        <v>172</v>
      </c>
      <c r="C176" s="27" t="s">
        <v>180</v>
      </c>
      <c r="D176" s="28">
        <v>2999242</v>
      </c>
      <c r="E176" s="28">
        <v>231182</v>
      </c>
      <c r="F176" s="29">
        <f t="shared" si="2"/>
        <v>7.7080142249274983</v>
      </c>
    </row>
    <row r="177" spans="1:8" ht="15" customHeight="1" x14ac:dyDescent="0.25">
      <c r="A177" s="21">
        <v>195</v>
      </c>
      <c r="B177" s="22">
        <v>173</v>
      </c>
      <c r="C177" s="27" t="s">
        <v>181</v>
      </c>
      <c r="D177" s="28">
        <v>5775967</v>
      </c>
      <c r="E177" s="28">
        <v>431086</v>
      </c>
      <c r="F177" s="29">
        <f t="shared" si="2"/>
        <v>7.4634429178698554</v>
      </c>
      <c r="G177" s="20"/>
      <c r="H177" s="20"/>
    </row>
    <row r="178" spans="1:8" ht="15" customHeight="1" x14ac:dyDescent="0.25">
      <c r="A178" s="21">
        <v>196</v>
      </c>
      <c r="B178" s="26">
        <v>174</v>
      </c>
      <c r="C178" s="27" t="s">
        <v>182</v>
      </c>
      <c r="D178" s="28">
        <v>3516948</v>
      </c>
      <c r="E178" s="28">
        <v>260632</v>
      </c>
      <c r="F178" s="29">
        <f t="shared" si="2"/>
        <v>7.4107436334003225</v>
      </c>
      <c r="G178" s="20"/>
      <c r="H178" s="20"/>
    </row>
    <row r="179" spans="1:8" ht="15" customHeight="1" x14ac:dyDescent="0.25">
      <c r="A179" s="21">
        <v>30</v>
      </c>
      <c r="B179" s="26">
        <v>175</v>
      </c>
      <c r="C179" s="27" t="s">
        <v>183</v>
      </c>
      <c r="D179" s="28">
        <v>5004688</v>
      </c>
      <c r="E179" s="28">
        <v>342661</v>
      </c>
      <c r="F179" s="29">
        <f t="shared" si="2"/>
        <v>6.8468004399075424</v>
      </c>
    </row>
    <row r="180" spans="1:8" ht="15" customHeight="1" x14ac:dyDescent="0.25">
      <c r="A180" s="21">
        <v>183</v>
      </c>
      <c r="B180" s="26">
        <v>176</v>
      </c>
      <c r="C180" s="35" t="s">
        <v>184</v>
      </c>
      <c r="D180" s="28">
        <v>7704136</v>
      </c>
      <c r="E180" s="28">
        <v>490695</v>
      </c>
      <c r="F180" s="29">
        <f t="shared" si="2"/>
        <v>6.3692411452757325</v>
      </c>
    </row>
    <row r="181" spans="1:8" ht="15" customHeight="1" x14ac:dyDescent="0.25">
      <c r="A181" s="21">
        <v>155</v>
      </c>
      <c r="B181" s="22">
        <v>177</v>
      </c>
      <c r="C181" s="27" t="s">
        <v>185</v>
      </c>
      <c r="D181" s="28">
        <v>5333285</v>
      </c>
      <c r="E181" s="28">
        <v>324062</v>
      </c>
      <c r="F181" s="29">
        <f t="shared" si="2"/>
        <v>6.0762175657216897</v>
      </c>
      <c r="G181" s="20"/>
      <c r="H181" s="20"/>
    </row>
    <row r="182" spans="1:8" ht="15" customHeight="1" x14ac:dyDescent="0.25">
      <c r="A182" s="21">
        <v>184</v>
      </c>
      <c r="B182" s="26">
        <v>178</v>
      </c>
      <c r="C182" s="27" t="s">
        <v>186</v>
      </c>
      <c r="D182" s="28">
        <v>2477076</v>
      </c>
      <c r="E182" s="28">
        <v>148402</v>
      </c>
      <c r="F182" s="29">
        <f t="shared" si="2"/>
        <v>5.9910152130980237</v>
      </c>
    </row>
    <row r="183" spans="1:8" ht="15" customHeight="1" x14ac:dyDescent="0.25">
      <c r="A183" s="21">
        <v>203</v>
      </c>
      <c r="B183" s="26">
        <v>179</v>
      </c>
      <c r="C183" s="27" t="s">
        <v>187</v>
      </c>
      <c r="D183" s="28">
        <v>4813588</v>
      </c>
      <c r="E183" s="28">
        <v>285114</v>
      </c>
      <c r="F183" s="29">
        <f t="shared" si="2"/>
        <v>5.9231076693726177</v>
      </c>
    </row>
    <row r="184" spans="1:8" ht="15" customHeight="1" x14ac:dyDescent="0.25">
      <c r="A184" s="21">
        <v>149</v>
      </c>
      <c r="B184" s="26">
        <v>180</v>
      </c>
      <c r="C184" s="27" t="s">
        <v>188</v>
      </c>
      <c r="D184" s="28">
        <v>4065136</v>
      </c>
      <c r="E184" s="28">
        <v>231350</v>
      </c>
      <c r="F184" s="29">
        <f t="shared" si="2"/>
        <v>5.6910765101093785</v>
      </c>
      <c r="G184" s="20"/>
      <c r="H184" s="20"/>
    </row>
    <row r="185" spans="1:8" ht="15" customHeight="1" x14ac:dyDescent="0.25">
      <c r="A185" s="21">
        <v>210</v>
      </c>
      <c r="B185" s="22">
        <v>181</v>
      </c>
      <c r="C185" s="27" t="s">
        <v>189</v>
      </c>
      <c r="D185" s="28">
        <v>4158655</v>
      </c>
      <c r="E185" s="28">
        <v>232446</v>
      </c>
      <c r="F185" s="29">
        <f t="shared" si="2"/>
        <v>5.5894513971464335</v>
      </c>
    </row>
    <row r="186" spans="1:8" ht="15" customHeight="1" x14ac:dyDescent="0.25">
      <c r="A186" s="21">
        <v>128</v>
      </c>
      <c r="B186" s="26">
        <v>182</v>
      </c>
      <c r="C186" s="27" t="s">
        <v>190</v>
      </c>
      <c r="D186" s="28">
        <v>16953659</v>
      </c>
      <c r="E186" s="28">
        <v>940491</v>
      </c>
      <c r="F186" s="29">
        <f t="shared" si="2"/>
        <v>5.5474219459056009</v>
      </c>
    </row>
    <row r="187" spans="1:8" ht="15" customHeight="1" x14ac:dyDescent="0.25">
      <c r="A187" s="21">
        <v>47</v>
      </c>
      <c r="B187" s="26">
        <v>183</v>
      </c>
      <c r="C187" s="27" t="s">
        <v>191</v>
      </c>
      <c r="D187" s="28">
        <v>986480</v>
      </c>
      <c r="E187" s="28">
        <v>54239</v>
      </c>
      <c r="F187" s="29">
        <f t="shared" si="2"/>
        <v>5.4982361527856618</v>
      </c>
    </row>
    <row r="188" spans="1:8" ht="15" customHeight="1" x14ac:dyDescent="0.25">
      <c r="A188" s="21">
        <v>62</v>
      </c>
      <c r="B188" s="26">
        <v>184</v>
      </c>
      <c r="C188" s="27" t="s">
        <v>192</v>
      </c>
      <c r="D188" s="28">
        <v>7792785</v>
      </c>
      <c r="E188" s="28">
        <v>403110</v>
      </c>
      <c r="F188" s="29">
        <f t="shared" si="2"/>
        <v>5.172861820260664</v>
      </c>
    </row>
    <row r="189" spans="1:8" ht="15" customHeight="1" x14ac:dyDescent="0.25">
      <c r="A189" s="21">
        <v>88</v>
      </c>
      <c r="B189" s="22">
        <v>185</v>
      </c>
      <c r="C189" s="27" t="s">
        <v>193</v>
      </c>
      <c r="D189" s="28">
        <v>855428</v>
      </c>
      <c r="E189" s="28">
        <v>41297</v>
      </c>
      <c r="F189" s="29">
        <f t="shared" si="2"/>
        <v>4.8276418354320878</v>
      </c>
    </row>
    <row r="190" spans="1:8" ht="15" customHeight="1" x14ac:dyDescent="0.25">
      <c r="A190" s="21">
        <v>16</v>
      </c>
      <c r="B190" s="26">
        <v>186</v>
      </c>
      <c r="C190" s="27" t="s">
        <v>194</v>
      </c>
      <c r="D190" s="28">
        <v>14474523</v>
      </c>
      <c r="E190" s="28">
        <v>684351</v>
      </c>
      <c r="F190" s="29">
        <f t="shared" si="2"/>
        <v>4.7279692740133816</v>
      </c>
      <c r="G190" s="20"/>
      <c r="H190" s="20"/>
    </row>
    <row r="191" spans="1:8" ht="15" customHeight="1" x14ac:dyDescent="0.25">
      <c r="A191" s="21">
        <v>45</v>
      </c>
      <c r="B191" s="26">
        <v>187</v>
      </c>
      <c r="C191" s="27" t="s">
        <v>195</v>
      </c>
      <c r="D191" s="28">
        <v>9071433</v>
      </c>
      <c r="E191" s="28">
        <v>427173</v>
      </c>
      <c r="F191" s="29">
        <f t="shared" si="2"/>
        <v>4.7089914019097092</v>
      </c>
    </row>
    <row r="192" spans="1:8" ht="15" customHeight="1" x14ac:dyDescent="0.25">
      <c r="A192" s="21">
        <v>6</v>
      </c>
      <c r="B192" s="26">
        <v>188</v>
      </c>
      <c r="C192" s="27" t="s">
        <v>196</v>
      </c>
      <c r="D192" s="28">
        <v>11936034</v>
      </c>
      <c r="E192" s="28">
        <v>525235</v>
      </c>
      <c r="F192" s="29">
        <f t="shared" si="2"/>
        <v>4.4004147441269019</v>
      </c>
      <c r="G192" s="20"/>
      <c r="H192" s="20"/>
    </row>
    <row r="193" spans="1:8" ht="15" customHeight="1" x14ac:dyDescent="0.25">
      <c r="A193" s="21">
        <v>14</v>
      </c>
      <c r="B193" s="22">
        <v>189</v>
      </c>
      <c r="C193" s="27" t="s">
        <v>197</v>
      </c>
      <c r="D193" s="28">
        <v>6436001</v>
      </c>
      <c r="E193" s="28">
        <v>265174</v>
      </c>
      <c r="F193" s="29">
        <f t="shared" si="2"/>
        <v>4.1201671659156052</v>
      </c>
      <c r="G193" s="20"/>
      <c r="H193" s="20"/>
    </row>
    <row r="194" spans="1:8" ht="15" customHeight="1" x14ac:dyDescent="0.25">
      <c r="A194" s="21">
        <v>117</v>
      </c>
      <c r="B194" s="26">
        <v>190</v>
      </c>
      <c r="C194" s="27" t="s">
        <v>198</v>
      </c>
      <c r="D194" s="28">
        <v>10145863</v>
      </c>
      <c r="E194" s="28">
        <v>416667</v>
      </c>
      <c r="F194" s="29">
        <f t="shared" si="2"/>
        <v>4.1067674578298563</v>
      </c>
    </row>
    <row r="195" spans="1:8" ht="15" customHeight="1" x14ac:dyDescent="0.25">
      <c r="A195" s="21">
        <v>92</v>
      </c>
      <c r="B195" s="26">
        <v>191</v>
      </c>
      <c r="C195" s="27" t="s">
        <v>199</v>
      </c>
      <c r="D195" s="28">
        <v>7706401</v>
      </c>
      <c r="E195" s="28">
        <v>272566</v>
      </c>
      <c r="F195" s="29">
        <f t="shared" si="2"/>
        <v>3.5368779797469663</v>
      </c>
    </row>
    <row r="196" spans="1:8" ht="15" customHeight="1" x14ac:dyDescent="0.25">
      <c r="A196" s="21">
        <v>23</v>
      </c>
      <c r="B196" s="26">
        <v>192</v>
      </c>
      <c r="C196" s="27" t="s">
        <v>200</v>
      </c>
      <c r="D196" s="28">
        <v>34338527</v>
      </c>
      <c r="E196" s="28">
        <v>1103785</v>
      </c>
      <c r="F196" s="29">
        <f t="shared" si="2"/>
        <v>3.2144215155181231</v>
      </c>
      <c r="G196" s="20"/>
      <c r="H196" s="20"/>
    </row>
    <row r="197" spans="1:8" ht="15" customHeight="1" x14ac:dyDescent="0.25">
      <c r="A197" s="21">
        <v>39</v>
      </c>
      <c r="B197" s="22">
        <v>193</v>
      </c>
      <c r="C197" s="27" t="s">
        <v>201</v>
      </c>
      <c r="D197" s="28">
        <v>23208281</v>
      </c>
      <c r="E197" s="28">
        <v>598143</v>
      </c>
      <c r="F197" s="29">
        <f t="shared" ref="F197:F217" si="3">(E197/D197)*100</f>
        <v>2.5772826518258718</v>
      </c>
    </row>
    <row r="198" spans="1:8" ht="15" customHeight="1" x14ac:dyDescent="0.25">
      <c r="A198" s="21">
        <v>1</v>
      </c>
      <c r="B198" s="26">
        <v>194</v>
      </c>
      <c r="C198" s="27" t="s">
        <v>202</v>
      </c>
      <c r="D198" s="28">
        <v>33186323</v>
      </c>
      <c r="E198" s="28">
        <v>835478</v>
      </c>
      <c r="F198" s="29">
        <f t="shared" si="3"/>
        <v>2.5175371191318785</v>
      </c>
      <c r="G198" s="20"/>
      <c r="H198" s="20"/>
    </row>
    <row r="199" spans="1:8" ht="15" customHeight="1" x14ac:dyDescent="0.25">
      <c r="A199" s="21">
        <v>3</v>
      </c>
      <c r="B199" s="26">
        <v>195</v>
      </c>
      <c r="C199" s="27" t="s">
        <v>203</v>
      </c>
      <c r="D199" s="28">
        <v>17849485</v>
      </c>
      <c r="E199" s="28">
        <v>445561</v>
      </c>
      <c r="F199" s="29">
        <f t="shared" si="3"/>
        <v>2.4962120755864943</v>
      </c>
      <c r="G199" s="20"/>
      <c r="H199" s="20"/>
    </row>
    <row r="200" spans="1:8" ht="15" customHeight="1" x14ac:dyDescent="0.25">
      <c r="A200" s="21">
        <v>192</v>
      </c>
      <c r="B200" s="26">
        <v>196</v>
      </c>
      <c r="C200" s="27" t="s">
        <v>204</v>
      </c>
      <c r="D200" s="28">
        <v>4847493</v>
      </c>
      <c r="E200" s="28">
        <v>116207</v>
      </c>
      <c r="F200" s="29">
        <f t="shared" si="3"/>
        <v>2.3972597794365047</v>
      </c>
    </row>
    <row r="201" spans="1:8" ht="15" customHeight="1" x14ac:dyDescent="0.25">
      <c r="A201" s="21">
        <v>161</v>
      </c>
      <c r="B201" s="22">
        <v>197</v>
      </c>
      <c r="C201" s="27" t="s">
        <v>205</v>
      </c>
      <c r="D201" s="28">
        <v>952923</v>
      </c>
      <c r="E201" s="28">
        <v>18000</v>
      </c>
      <c r="F201" s="29">
        <f t="shared" si="3"/>
        <v>1.8889249183827024</v>
      </c>
    </row>
    <row r="202" spans="1:8" ht="15" customHeight="1" x14ac:dyDescent="0.25">
      <c r="A202" s="21">
        <v>65</v>
      </c>
      <c r="B202" s="26">
        <v>198</v>
      </c>
      <c r="C202" s="27" t="s">
        <v>206</v>
      </c>
      <c r="D202" s="28">
        <v>4051881</v>
      </c>
      <c r="E202" s="28">
        <v>29042</v>
      </c>
      <c r="F202" s="29">
        <f t="shared" si="3"/>
        <v>0.71675352755917565</v>
      </c>
    </row>
    <row r="203" spans="1:8" ht="15" customHeight="1" x14ac:dyDescent="0.25">
      <c r="A203" s="21">
        <v>213</v>
      </c>
      <c r="B203" s="26">
        <v>199</v>
      </c>
      <c r="C203" s="27" t="s">
        <v>207</v>
      </c>
      <c r="D203" s="28">
        <v>12284087</v>
      </c>
      <c r="E203" s="28">
        <v>0</v>
      </c>
      <c r="F203" s="29">
        <f t="shared" si="3"/>
        <v>0</v>
      </c>
      <c r="G203" s="20"/>
      <c r="H203" s="20"/>
    </row>
    <row r="204" spans="1:8" ht="15" customHeight="1" x14ac:dyDescent="0.25">
      <c r="A204" s="21">
        <v>150</v>
      </c>
      <c r="B204" s="26">
        <v>200</v>
      </c>
      <c r="C204" s="27" t="s">
        <v>208</v>
      </c>
      <c r="D204" s="28">
        <v>2714402</v>
      </c>
      <c r="E204" s="28">
        <v>0</v>
      </c>
      <c r="F204" s="29">
        <f t="shared" si="3"/>
        <v>0</v>
      </c>
      <c r="G204" s="20"/>
      <c r="H204" s="20"/>
    </row>
    <row r="205" spans="1:8" ht="15" customHeight="1" x14ac:dyDescent="0.25">
      <c r="A205" s="21">
        <v>12</v>
      </c>
      <c r="B205" s="22">
        <v>201</v>
      </c>
      <c r="C205" s="27" t="s">
        <v>209</v>
      </c>
      <c r="D205" s="28">
        <v>9375132</v>
      </c>
      <c r="E205" s="28">
        <v>0</v>
      </c>
      <c r="F205" s="29">
        <f t="shared" si="3"/>
        <v>0</v>
      </c>
      <c r="G205" s="20"/>
      <c r="H205" s="20"/>
    </row>
    <row r="206" spans="1:8" ht="15" customHeight="1" x14ac:dyDescent="0.25">
      <c r="A206" s="21">
        <v>28</v>
      </c>
      <c r="B206" s="26">
        <v>202</v>
      </c>
      <c r="C206" s="27" t="s">
        <v>210</v>
      </c>
      <c r="D206" s="28">
        <v>4230545</v>
      </c>
      <c r="E206" s="28">
        <v>0</v>
      </c>
      <c r="F206" s="29">
        <f t="shared" si="3"/>
        <v>0</v>
      </c>
    </row>
    <row r="207" spans="1:8" ht="15" customHeight="1" x14ac:dyDescent="0.25">
      <c r="A207" s="21">
        <v>207</v>
      </c>
      <c r="B207" s="26">
        <v>203</v>
      </c>
      <c r="C207" s="27" t="s">
        <v>211</v>
      </c>
      <c r="D207" s="28">
        <v>4680471</v>
      </c>
      <c r="E207" s="28">
        <v>0</v>
      </c>
      <c r="F207" s="29">
        <f t="shared" si="3"/>
        <v>0</v>
      </c>
    </row>
    <row r="208" spans="1:8" ht="15" customHeight="1" x14ac:dyDescent="0.25">
      <c r="A208" s="21">
        <v>162</v>
      </c>
      <c r="B208" s="26">
        <v>204</v>
      </c>
      <c r="C208" s="27" t="s">
        <v>212</v>
      </c>
      <c r="D208" s="28">
        <v>4335111</v>
      </c>
      <c r="E208" s="28">
        <v>0</v>
      </c>
      <c r="F208" s="29">
        <f t="shared" si="3"/>
        <v>0</v>
      </c>
    </row>
    <row r="209" spans="1:6" ht="15" customHeight="1" x14ac:dyDescent="0.25">
      <c r="A209" s="21">
        <v>163</v>
      </c>
      <c r="B209" s="22">
        <v>205</v>
      </c>
      <c r="C209" s="27" t="s">
        <v>213</v>
      </c>
      <c r="D209" s="28">
        <v>1599885</v>
      </c>
      <c r="E209" s="28">
        <v>0</v>
      </c>
      <c r="F209" s="29">
        <f t="shared" si="3"/>
        <v>0</v>
      </c>
    </row>
    <row r="210" spans="1:6" ht="15" customHeight="1" x14ac:dyDescent="0.25">
      <c r="A210" s="21">
        <v>53</v>
      </c>
      <c r="B210" s="26">
        <v>206</v>
      </c>
      <c r="C210" s="27" t="s">
        <v>214</v>
      </c>
      <c r="D210" s="28">
        <v>12991733</v>
      </c>
      <c r="E210" s="28">
        <v>0</v>
      </c>
      <c r="F210" s="29">
        <f t="shared" si="3"/>
        <v>0</v>
      </c>
    </row>
    <row r="211" spans="1:6" ht="15" customHeight="1" x14ac:dyDescent="0.25">
      <c r="A211" s="21">
        <v>67</v>
      </c>
      <c r="B211" s="26">
        <v>207</v>
      </c>
      <c r="C211" s="27" t="s">
        <v>215</v>
      </c>
      <c r="D211" s="28">
        <v>5400454</v>
      </c>
      <c r="E211" s="28">
        <v>0</v>
      </c>
      <c r="F211" s="29">
        <f t="shared" si="3"/>
        <v>0</v>
      </c>
    </row>
    <row r="212" spans="1:6" ht="15" customHeight="1" x14ac:dyDescent="0.25">
      <c r="A212" s="21">
        <v>168</v>
      </c>
      <c r="B212" s="26">
        <v>208</v>
      </c>
      <c r="C212" s="27" t="s">
        <v>216</v>
      </c>
      <c r="D212" s="28">
        <v>5877724</v>
      </c>
      <c r="E212" s="28">
        <v>0</v>
      </c>
      <c r="F212" s="29">
        <f t="shared" si="3"/>
        <v>0</v>
      </c>
    </row>
    <row r="213" spans="1:6" ht="15" customHeight="1" x14ac:dyDescent="0.25">
      <c r="A213" s="21">
        <v>72</v>
      </c>
      <c r="B213" s="22">
        <v>209</v>
      </c>
      <c r="C213" s="27" t="s">
        <v>217</v>
      </c>
      <c r="D213" s="28">
        <v>10834659</v>
      </c>
      <c r="E213" s="28">
        <v>0</v>
      </c>
      <c r="F213" s="29">
        <f t="shared" si="3"/>
        <v>0</v>
      </c>
    </row>
    <row r="214" spans="1:6" ht="15" customHeight="1" x14ac:dyDescent="0.25">
      <c r="A214" s="21">
        <v>98</v>
      </c>
      <c r="B214" s="26">
        <v>210</v>
      </c>
      <c r="C214" s="27" t="s">
        <v>218</v>
      </c>
      <c r="D214" s="28">
        <v>8959705</v>
      </c>
      <c r="E214" s="28">
        <v>0</v>
      </c>
      <c r="F214" s="29">
        <f t="shared" si="3"/>
        <v>0</v>
      </c>
    </row>
    <row r="215" spans="1:6" ht="15" customHeight="1" x14ac:dyDescent="0.25">
      <c r="A215" s="21">
        <v>123</v>
      </c>
      <c r="B215" s="26">
        <v>211</v>
      </c>
      <c r="C215" s="27" t="s">
        <v>219</v>
      </c>
      <c r="D215" s="28">
        <v>10201090</v>
      </c>
      <c r="E215" s="28">
        <v>0</v>
      </c>
      <c r="F215" s="29">
        <f t="shared" si="3"/>
        <v>0</v>
      </c>
    </row>
    <row r="216" spans="1:6" ht="15" customHeight="1" thickBot="1" x14ac:dyDescent="0.3">
      <c r="A216" s="21">
        <v>186</v>
      </c>
      <c r="B216" s="39">
        <v>212</v>
      </c>
      <c r="C216" s="40" t="s">
        <v>220</v>
      </c>
      <c r="D216" s="41">
        <v>8837014</v>
      </c>
      <c r="E216" s="41">
        <v>0</v>
      </c>
      <c r="F216" s="42">
        <f t="shared" si="3"/>
        <v>0</v>
      </c>
    </row>
    <row r="217" spans="1:6" ht="16.5" thickTop="1" thickBot="1" x14ac:dyDescent="0.25">
      <c r="B217" s="43"/>
      <c r="C217" s="44"/>
      <c r="D217" s="45">
        <f>SUM(D5:D216)</f>
        <v>3182769678</v>
      </c>
      <c r="E217" s="46">
        <f>SUM(E5:E216)</f>
        <v>961738048</v>
      </c>
      <c r="F217" s="47">
        <f t="shared" si="3"/>
        <v>30.21701679036795</v>
      </c>
    </row>
    <row r="218" spans="1:6" ht="13.5" thickTop="1" x14ac:dyDescent="0.2">
      <c r="D218" s="49"/>
      <c r="E218" s="49"/>
      <c r="F218" s="50"/>
    </row>
    <row r="219" spans="1:6" x14ac:dyDescent="0.2">
      <c r="D219" s="51"/>
      <c r="E219" s="52"/>
    </row>
  </sheetData>
  <mergeCells count="1">
    <mergeCell ref="B1:F1"/>
  </mergeCells>
  <printOptions horizontalCentered="1"/>
  <pageMargins left="0.23622047244094491" right="0.23622047244094491" top="0.51181102362204722" bottom="0.35433070866141736" header="0.31496062992125984" footer="0.15748031496062992"/>
  <pageSetup paperSize="9" scale="55" fitToHeight="0" orientation="portrait" r:id="rId1"/>
  <headerFooter alignWithMargins="0">
    <oddHeader xml:space="preserve">&amp;R&amp;"Arial,Navadno"&amp;12TABELA 8
</oddHeader>
    <oddFooter>&amp;C&amp;"Arial,Navadno"&amp;10&amp;P/&amp;N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1</vt:i4>
      </vt:variant>
      <vt:variant>
        <vt:lpstr>Imenovani obsegi</vt:lpstr>
      </vt:variant>
      <vt:variant>
        <vt:i4>2</vt:i4>
      </vt:variant>
    </vt:vector>
  </HeadingPairs>
  <TitlesOfParts>
    <vt:vector size="3" baseType="lpstr">
      <vt:lpstr>TAB8 dolg v odhodkih</vt:lpstr>
      <vt:lpstr>'TAB8 dolg v odhodkih'!Področje_tiskanja</vt:lpstr>
      <vt:lpstr>'TAB8 dolg v odhodkih'!Tiskanje_naslovov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Milka Furlan</dc:creator>
  <cp:lastModifiedBy>Milka Furlan</cp:lastModifiedBy>
  <dcterms:created xsi:type="dcterms:W3CDTF">2024-09-05T12:19:58Z</dcterms:created>
  <dcterms:modified xsi:type="dcterms:W3CDTF">2024-09-05T12:20:20Z</dcterms:modified>
</cp:coreProperties>
</file>