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F\DP-SSFLS\MFUR\Zadolzevanje\Zadolzevanje-obrazci_(VNOS)\Zadolževanje v letu 2023\gradivo GV poročilo\"/>
    </mc:Choice>
  </mc:AlternateContent>
  <xr:revisionPtr revIDLastSave="0" documentId="8_{336BC363-914F-4810-AD6F-912C1BBEA96B}" xr6:coauthVersionLast="47" xr6:coauthVersionMax="47" xr10:uidLastSave="{00000000-0000-0000-0000-000000000000}"/>
  <bookViews>
    <workbookView xWindow="-120" yWindow="-120" windowWidth="29040" windowHeight="15840" xr2:uid="{463004EE-6877-47C3-BE76-72D3094B0CF1}"/>
  </bookViews>
  <sheets>
    <sheet name="TAB9 Po vrstah zadolžitve" sheetId="1" r:id="rId1"/>
  </sheets>
  <externalReferences>
    <externalReference r:id="rId2"/>
    <externalReference r:id="rId3"/>
  </externalReferences>
  <definedNames>
    <definedName name="besedilo">#REF!</definedName>
    <definedName name="formula">#REF!</definedName>
    <definedName name="ghgjnhg">#REF!</definedName>
    <definedName name="GLAVA">#N/A</definedName>
    <definedName name="Graf_BDP">#REF!</definedName>
    <definedName name="jana">#REF!</definedName>
    <definedName name="Janma">#REF!</definedName>
    <definedName name="Kranj3">#REF!</definedName>
    <definedName name="Maribor3">#REF!</definedName>
    <definedName name="Mez">#REF!</definedName>
    <definedName name="Mezica">#REF!</definedName>
    <definedName name="mu">#REF!</definedName>
    <definedName name="N_13">#REF!</definedName>
    <definedName name="N_14">#REF!</definedName>
    <definedName name="N_15">#REF!</definedName>
    <definedName name="ODH">#N/A</definedName>
    <definedName name="P_13">[2]P_13!$1:$1048576</definedName>
    <definedName name="_xlnm.Print_Area" localSheetId="0">'TAB9 Po vrstah zadolžitve'!$B$1:$M$217</definedName>
    <definedName name="POLNI_SEZNAM">#REF!</definedName>
    <definedName name="PRIH">#N/A</definedName>
    <definedName name="PRVA">#N/A</definedName>
    <definedName name="PTUJ_3">#REF!</definedName>
    <definedName name="ptuj3">#REF!</definedName>
    <definedName name="Radenci">#REF!</definedName>
    <definedName name="Radlje3">#REF!</definedName>
    <definedName name="SHEMA">#N/A</definedName>
    <definedName name="_xlnm.Print_Titles" localSheetId="0">'TAB9 Po vrstah zadolžitve'!$1:$2</definedName>
    <definedName name="Verzej">#REF!</definedName>
    <definedName name="vxxc">#REF!</definedName>
    <definedName name="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6" i="1" l="1"/>
  <c r="J216" i="1"/>
  <c r="H216" i="1"/>
  <c r="F216" i="1"/>
  <c r="D216" i="1"/>
  <c r="M46" i="1"/>
  <c r="M23" i="1"/>
</calcChain>
</file>

<file path=xl/sharedStrings.xml><?xml version="1.0" encoding="utf-8"?>
<sst xmlns="http://schemas.openxmlformats.org/spreadsheetml/2006/main" count="229" uniqueCount="226">
  <si>
    <t>Tabela 9: Zadolženost občin in pravnih oseb po vrstah zadolžitve na dan 31. 12. 2023</t>
  </si>
  <si>
    <t>ID</t>
  </si>
  <si>
    <t>Zap.
št.</t>
  </si>
  <si>
    <t>Občina</t>
  </si>
  <si>
    <t>Dolg občine
na dan 31.12.2023</t>
  </si>
  <si>
    <t>Indeks 2023/2022</t>
  </si>
  <si>
    <t>Od tega
kratkoročni krediti</t>
  </si>
  <si>
    <t>Indeks
2023/2022</t>
  </si>
  <si>
    <t>Od tega
dolgoročni krediti</t>
  </si>
  <si>
    <t>Od tega
finančni najemi</t>
  </si>
  <si>
    <t>Dolg pravnih oseb
na dan 31.12.2023</t>
  </si>
  <si>
    <t>1=3+5+7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</si>
  <si>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</si>
  <si>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</si>
  <si>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</si>
  <si>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</si>
  <si>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</si>
  <si>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</si>
  <si>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</si>
  <si>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</si>
  <si>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</si>
  <si>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</si>
  <si>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</si>
  <si>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</si>
  <si>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</si>
  <si>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BREZOVICA</t>
  </si>
  <si>
    <t>BREŽICE</t>
  </si>
  <si>
    <t>CANKOVA</t>
  </si>
  <si>
    <t>CELJE (M)</t>
  </si>
  <si>
    <t xml:space="preserve">CERKLJE 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</si>
  <si>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</si>
  <si>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</si>
  <si>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</si>
  <si>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</si>
  <si>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</si>
  <si>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</si>
  <si>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</si>
  <si>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</si>
  <si>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</si>
  <si>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</si>
  <si>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</si>
  <si>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</si>
  <si>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</si>
  <si>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</si>
  <si>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</si>
  <si>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</si>
  <si>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</si>
  <si>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</si>
  <si>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</si>
  <si>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</si>
  <si>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</si>
  <si>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</si>
  <si>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</si>
  <si>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</si>
  <si>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</si>
  <si>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</si>
  <si>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</si>
  <si>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</si>
  <si>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</si>
  <si>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</si>
  <si>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</si>
  <si>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</si>
  <si>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</si>
  <si>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</si>
  <si>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</si>
  <si>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</si>
  <si>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</si>
  <si>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</si>
  <si>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</si>
  <si>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</si>
  <si>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</si>
  <si>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</si>
  <si>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</si>
  <si>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</si>
  <si>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</si>
  <si>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</si>
  <si>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</si>
  <si>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</si>
  <si>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</si>
  <si>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</si>
  <si>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 (M)</t>
  </si>
  <si>
    <t xml:space="preserve">KOSTANJEVICA </t>
  </si>
  <si>
    <t>KOSTEL</t>
  </si>
  <si>
    <t>KOZJE</t>
  </si>
  <si>
    <t>KRANJ (M)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</si>
  <si>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</si>
  <si>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</si>
  <si>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</si>
  <si>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</si>
  <si>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</si>
  <si>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</si>
  <si>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</si>
  <si>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</si>
  <si>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</si>
  <si>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 (M)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</si>
  <si>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</si>
  <si>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</si>
  <si>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</si>
  <si>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</si>
  <si>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</si>
  <si>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</si>
  <si>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</si>
  <si>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</si>
  <si>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</si>
  <si>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</si>
  <si>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</si>
  <si>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 (M)</t>
  </si>
  <si>
    <t>MARKOVCI</t>
  </si>
  <si>
    <t>MEDVODE</t>
  </si>
  <si>
    <t>MENGEŠ</t>
  </si>
  <si>
    <t>METLIKA</t>
  </si>
  <si>
    <t>MEŽICA</t>
  </si>
  <si>
    <t>MIKLAVŽ NA DR. POLJU</t>
  </si>
  <si>
    <t>MIREN-KOSTANJEVICA</t>
  </si>
  <si>
    <t xml:space="preserve">MIRNA </t>
  </si>
  <si>
    <t>MIRNA PEČ</t>
  </si>
  <si>
    <t>MISLINJA</t>
  </si>
  <si>
    <t>MOKRONOG-TREBELNO</t>
  </si>
  <si>
    <t>MORAVČE</t>
  </si>
  <si>
    <t>MORAVSKE TOPLICE</t>
  </si>
  <si>
    <t>MOZIRJE</t>
  </si>
  <si>
    <t>MURSKA SOBOTA (M)</t>
  </si>
  <si>
    <t>MUTA</t>
  </si>
  <si>
    <t>NAKLO</t>
  </si>
  <si>
    <t>NAZARJE</t>
  </si>
  <si>
    <t>NOVA GORICA (M)</t>
  </si>
  <si>
    <t>NOVO MESTO (M)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</si>
  <si>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</si>
  <si>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</si>
  <si>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</si>
  <si>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</si>
  <si>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</si>
  <si>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</si>
  <si>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</si>
  <si>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</si>
  <si>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</si>
  <si>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</si>
  <si>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</si>
  <si>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</si>
  <si>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</si>
  <si>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</si>
  <si>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</si>
  <si>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</si>
  <si>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 (M)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</si>
  <si>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</si>
  <si>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</si>
  <si>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</si>
  <si>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</si>
  <si>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</si>
  <si>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</si>
  <si>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</si>
  <si>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</si>
  <si>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</si>
  <si>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</si>
  <si>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</si>
  <si>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</si>
  <si>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</si>
  <si>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</si>
  <si>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</si>
  <si>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</si>
  <si>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SELNICA OB DRAVI</t>
  </si>
  <si>
    <t>SEMIČ</t>
  </si>
  <si>
    <t>SEVNICA</t>
  </si>
  <si>
    <t>SEŽANA</t>
  </si>
  <si>
    <t>SLOVENJ GRADEC (M)</t>
  </si>
  <si>
    <t>SLOVENSKA BISTRICA</t>
  </si>
  <si>
    <t>SLOVENSKE KONJICE</t>
  </si>
  <si>
    <t>SODRAŽICA</t>
  </si>
  <si>
    <t>SOLČAVA</t>
  </si>
  <si>
    <t>SREDIŠČE OB DRAVI</t>
  </si>
  <si>
    <t>STARŠE</t>
  </si>
  <si>
    <t>STRAŽA</t>
  </si>
  <si>
    <t>SV. ANDRAŽ V SL. GORICAH</t>
  </si>
  <si>
    <t>SV. JURIJ V SL.GORICAH</t>
  </si>
  <si>
    <t xml:space="preserve">SV. TROJICA </t>
  </si>
  <si>
    <t>SVETA ANA</t>
  </si>
  <si>
    <t>SVETI JURIJ OB ŠČAVNICI</t>
  </si>
  <si>
    <t>SVETI TOMAŽ</t>
  </si>
  <si>
    <t>ŠALOVCI</t>
  </si>
  <si>
    <t>ŠEMPETER-VRTOJBA</t>
  </si>
  <si>
    <t>ŠENČUR</t>
  </si>
  <si>
    <t>ŠENTILJ</t>
  </si>
  <si>
    <t>ŠENTJERNEJ</t>
  </si>
  <si>
    <t>ŠENTJUR</t>
  </si>
  <si>
    <t>ŠENTRUPERT</t>
  </si>
  <si>
    <t>ŠKOCJAN</t>
  </si>
  <si>
    <t>ŠKOFJA LOKA</t>
  </si>
  <si>
    <t>ŠKOFLJICA</t>
  </si>
  <si>
    <t>ŠMARJE PRI JELŠAH</t>
  </si>
  <si>
    <t>ŠMARJEŠKE TOPLICE</t>
  </si>
  <si>
    <t>ŠMARTNO OB PAKI</t>
  </si>
  <si>
    <t>ŠMARTNO PRI LITIJI</t>
  </si>
  <si>
    <t>ŠOŠTANJ</t>
  </si>
  <si>
    <t>ŠTORE</t>
  </si>
  <si>
    <t>TABOR</t>
  </si>
  <si>
    <t>TIŠINA</t>
  </si>
  <si>
    <t>TOLMIN</t>
  </si>
  <si>
    <t>TRBOVLJE</t>
  </si>
  <si>
    <t>TREBNJE</t>
  </si>
  <si>
    <t>TRNOVSKA VAS</t>
  </si>
  <si>
    <t>TRZIN</t>
  </si>
  <si>
    <t>TRŽIČ</t>
  </si>
  <si>
    <t>TURNIŠČE</t>
  </si>
  <si>
    <t>VELENJE (M)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</si>
  <si>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</si>
  <si>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</si>
  <si>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</si>
  <si>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</si>
  <si>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</si>
  <si>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</si>
  <si>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</si>
  <si>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</si>
  <si>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</si>
  <si>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</si>
  <si>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</si>
  <si>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</si>
  <si>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ZAVRČ</t>
  </si>
  <si>
    <t>ZREČE</t>
  </si>
  <si>
    <t>ŽALEC</t>
  </si>
  <si>
    <t>ŽELEZNIKI</t>
  </si>
  <si>
    <t>ŽETALE</t>
  </si>
  <si>
    <t>ŽIRI</t>
  </si>
  <si>
    <t>ŽIROVNICA</t>
  </si>
  <si>
    <t>ŽUŽEMBERK</t>
  </si>
  <si>
    <t>SKUPAJ</t>
  </si>
  <si>
    <t>vir: MF, Sektor za sistem financiranja lokalnih skupnosti, aplikacija eDolg-zadolževanje občin, št. prebivalcev: SURS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</si>
</sst>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General\."/>
    <numFmt numFmtId="166" formatCode="#,##0.00000000"/>
    <numFmt numFmtId="167" formatCode="#,##0.0000"/>
    <numFmt numFmtId="168" formatCode="#,##0.00000"/>
  </numFmts>
  <fonts count="14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2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0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2" fillId="0" borderId="0" xfId="2"/>
    <xf numFmtId="0" fontId="4" fillId="0" borderId="1" xfId="1" applyFont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164" fontId="4" fillId="2" borderId="2" xfId="1" applyNumberFormat="1" applyFont="1" applyFill="1" applyBorder="1" applyAlignment="1">
      <alignment horizontal="center" wrapText="1"/>
    </xf>
    <xf numFmtId="0" fontId="5" fillId="3" borderId="2" xfId="1" applyFont="1" applyFill="1" applyBorder="1" applyAlignment="1">
      <alignment horizontal="center" wrapText="1"/>
    </xf>
    <xf numFmtId="0" fontId="5" fillId="4" borderId="2" xfId="1" applyFont="1" applyFill="1" applyBorder="1" applyAlignment="1">
      <alignment horizontal="center" wrapText="1"/>
    </xf>
    <xf numFmtId="0" fontId="4" fillId="5" borderId="2" xfId="1" applyFont="1" applyFill="1" applyBorder="1" applyAlignment="1">
      <alignment horizontal="center" wrapText="1"/>
    </xf>
    <xf numFmtId="0" fontId="4" fillId="5" borderId="3" xfId="1" applyFont="1" applyFill="1" applyBorder="1" applyAlignment="1">
      <alignment horizontal="center" wrapText="1"/>
    </xf>
    <xf numFmtId="14" fontId="5" fillId="6" borderId="1" xfId="2" applyNumberFormat="1" applyFont="1" applyFill="1" applyBorder="1" applyAlignment="1">
      <alignment horizontal="center" wrapText="1"/>
    </xf>
    <xf numFmtId="14" fontId="5" fillId="6" borderId="4" xfId="2" applyNumberFormat="1" applyFont="1" applyFill="1" applyBorder="1" applyAlignment="1">
      <alignment horizontal="center" wrapText="1"/>
    </xf>
    <xf numFmtId="0" fontId="6" fillId="0" borderId="0" xfId="1" applyFont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3" fontId="7" fillId="0" borderId="6" xfId="1" applyNumberFormat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3" fontId="7" fillId="0" borderId="5" xfId="1" applyNumberFormat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165" fontId="2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vertical="center"/>
    </xf>
    <xf numFmtId="3" fontId="2" fillId="0" borderId="10" xfId="1" applyNumberFormat="1" applyFont="1" applyBorder="1" applyAlignment="1">
      <alignment vertical="center"/>
    </xf>
    <xf numFmtId="164" fontId="2" fillId="0" borderId="10" xfId="1" applyNumberFormat="1" applyFont="1" applyBorder="1" applyAlignment="1">
      <alignment vertical="center"/>
    </xf>
    <xf numFmtId="164" fontId="2" fillId="0" borderId="11" xfId="1" applyNumberFormat="1" applyFont="1" applyBorder="1" applyAlignment="1">
      <alignment vertical="center"/>
    </xf>
    <xf numFmtId="3" fontId="2" fillId="0" borderId="9" xfId="1" applyNumberFormat="1" applyFont="1" applyBorder="1" applyAlignment="1">
      <alignment vertical="center"/>
    </xf>
    <xf numFmtId="164" fontId="2" fillId="0" borderId="12" xfId="1" applyNumberFormat="1" applyFont="1" applyBorder="1" applyAlignment="1">
      <alignment vertical="center"/>
    </xf>
    <xf numFmtId="0" fontId="2" fillId="0" borderId="0" xfId="2" applyAlignment="1">
      <alignment vertical="center"/>
    </xf>
    <xf numFmtId="165" fontId="2" fillId="0" borderId="13" xfId="1" applyNumberFormat="1" applyFont="1" applyBorder="1" applyAlignment="1">
      <alignment horizontal="center" vertical="center"/>
    </xf>
    <xf numFmtId="0" fontId="2" fillId="0" borderId="14" xfId="1" applyFont="1" applyBorder="1" applyAlignment="1">
      <alignment vertical="center"/>
    </xf>
    <xf numFmtId="3" fontId="2" fillId="0" borderId="14" xfId="1" applyNumberFormat="1" applyFont="1" applyBorder="1" applyAlignment="1">
      <alignment vertical="center"/>
    </xf>
    <xf numFmtId="164" fontId="2" fillId="0" borderId="14" xfId="1" applyNumberFormat="1" applyFont="1" applyBorder="1" applyAlignment="1">
      <alignment vertical="center"/>
    </xf>
    <xf numFmtId="164" fontId="2" fillId="0" borderId="15" xfId="1" applyNumberFormat="1" applyFont="1" applyBorder="1" applyAlignment="1">
      <alignment vertical="center"/>
    </xf>
    <xf numFmtId="3" fontId="2" fillId="0" borderId="13" xfId="1" applyNumberFormat="1" applyFont="1" applyBorder="1" applyAlignment="1">
      <alignment vertical="center"/>
    </xf>
    <xf numFmtId="164" fontId="2" fillId="0" borderId="16" xfId="1" applyNumberFormat="1" applyFont="1" applyBorder="1" applyAlignment="1">
      <alignment vertical="center"/>
    </xf>
    <xf numFmtId="0" fontId="2" fillId="7" borderId="0" xfId="1" applyFont="1" applyFill="1" applyAlignment="1">
      <alignment horizontal="center" vertical="center"/>
    </xf>
    <xf numFmtId="0" fontId="2" fillId="7" borderId="14" xfId="1" applyFont="1" applyFill="1" applyBorder="1" applyAlignment="1">
      <alignment vertical="center"/>
    </xf>
    <xf numFmtId="3" fontId="2" fillId="7" borderId="14" xfId="1" applyNumberFormat="1" applyFont="1" applyFill="1" applyBorder="1" applyAlignment="1">
      <alignment vertical="center"/>
    </xf>
    <xf numFmtId="164" fontId="2" fillId="7" borderId="14" xfId="1" applyNumberFormat="1" applyFont="1" applyFill="1" applyBorder="1" applyAlignment="1">
      <alignment vertical="center"/>
    </xf>
    <xf numFmtId="164" fontId="2" fillId="7" borderId="15" xfId="1" applyNumberFormat="1" applyFont="1" applyFill="1" applyBorder="1" applyAlignment="1">
      <alignment vertical="center"/>
    </xf>
    <xf numFmtId="3" fontId="2" fillId="7" borderId="13" xfId="1" applyNumberFormat="1" applyFont="1" applyFill="1" applyBorder="1" applyAlignment="1">
      <alignment vertical="center"/>
    </xf>
    <xf numFmtId="164" fontId="2" fillId="7" borderId="16" xfId="1" applyNumberFormat="1" applyFont="1" applyFill="1" applyBorder="1" applyAlignment="1">
      <alignment vertical="center"/>
    </xf>
    <xf numFmtId="3" fontId="2" fillId="8" borderId="14" xfId="1" applyNumberFormat="1" applyFont="1" applyFill="1" applyBorder="1" applyAlignment="1">
      <alignment vertical="center"/>
    </xf>
    <xf numFmtId="164" fontId="2" fillId="8" borderId="14" xfId="1" applyNumberFormat="1" applyFont="1" applyFill="1" applyBorder="1" applyAlignment="1">
      <alignment vertical="center"/>
    </xf>
    <xf numFmtId="164" fontId="2" fillId="8" borderId="15" xfId="1" applyNumberFormat="1" applyFont="1" applyFill="1" applyBorder="1" applyAlignment="1">
      <alignment vertical="center"/>
    </xf>
    <xf numFmtId="3" fontId="2" fillId="8" borderId="13" xfId="1" applyNumberFormat="1" applyFont="1" applyFill="1" applyBorder="1" applyAlignment="1">
      <alignment vertical="center"/>
    </xf>
    <xf numFmtId="165" fontId="2" fillId="0" borderId="17" xfId="1" applyNumberFormat="1" applyFont="1" applyBorder="1" applyAlignment="1">
      <alignment horizontal="center" vertical="center"/>
    </xf>
    <xf numFmtId="0" fontId="2" fillId="0" borderId="18" xfId="1" applyFont="1" applyBorder="1" applyAlignment="1">
      <alignment vertical="center"/>
    </xf>
    <xf numFmtId="3" fontId="2" fillId="0" borderId="18" xfId="1" applyNumberFormat="1" applyFont="1" applyBorder="1" applyAlignment="1">
      <alignment vertical="center"/>
    </xf>
    <xf numFmtId="164" fontId="2" fillId="0" borderId="18" xfId="1" applyNumberFormat="1" applyFont="1" applyBorder="1" applyAlignment="1">
      <alignment vertical="center"/>
    </xf>
    <xf numFmtId="164" fontId="2" fillId="0" borderId="19" xfId="1" applyNumberFormat="1" applyFont="1" applyBorder="1" applyAlignment="1">
      <alignment vertical="center"/>
    </xf>
    <xf numFmtId="3" fontId="2" fillId="0" borderId="17" xfId="1" applyNumberFormat="1" applyFont="1" applyBorder="1" applyAlignment="1">
      <alignment vertical="center"/>
    </xf>
    <xf numFmtId="164" fontId="2" fillId="0" borderId="20" xfId="1" applyNumberFormat="1" applyFont="1" applyBorder="1" applyAlignment="1">
      <alignment vertical="center"/>
    </xf>
    <xf numFmtId="0" fontId="4" fillId="0" borderId="21" xfId="1" applyFont="1" applyBorder="1"/>
    <xf numFmtId="0" fontId="4" fillId="0" borderId="22" xfId="1" applyFont="1" applyBorder="1"/>
    <xf numFmtId="3" fontId="4" fillId="2" borderId="23" xfId="1" applyNumberFormat="1" applyFont="1" applyFill="1" applyBorder="1"/>
    <xf numFmtId="164" fontId="4" fillId="2" borderId="23" xfId="1" applyNumberFormat="1" applyFont="1" applyFill="1" applyBorder="1"/>
    <xf numFmtId="3" fontId="4" fillId="3" borderId="23" xfId="1" applyNumberFormat="1" applyFont="1" applyFill="1" applyBorder="1"/>
    <xf numFmtId="164" fontId="4" fillId="3" borderId="23" xfId="1" applyNumberFormat="1" applyFont="1" applyFill="1" applyBorder="1"/>
    <xf numFmtId="3" fontId="4" fillId="4" borderId="23" xfId="1" applyNumberFormat="1" applyFont="1" applyFill="1" applyBorder="1"/>
    <xf numFmtId="4" fontId="4" fillId="4" borderId="23" xfId="1" applyNumberFormat="1" applyFont="1" applyFill="1" applyBorder="1"/>
    <xf numFmtId="3" fontId="4" fillId="5" borderId="23" xfId="1" applyNumberFormat="1" applyFont="1" applyFill="1" applyBorder="1"/>
    <xf numFmtId="164" fontId="4" fillId="5" borderId="24" xfId="1" applyNumberFormat="1" applyFont="1" applyFill="1" applyBorder="1"/>
    <xf numFmtId="3" fontId="4" fillId="9" borderId="25" xfId="1" applyNumberFormat="1" applyFont="1" applyFill="1" applyBorder="1"/>
    <xf numFmtId="164" fontId="4" fillId="9" borderId="26" xfId="1" applyNumberFormat="1" applyFont="1" applyFill="1" applyBorder="1"/>
    <xf numFmtId="165" fontId="8" fillId="0" borderId="0" xfId="2" applyNumberFormat="1" applyFont="1"/>
    <xf numFmtId="0" fontId="9" fillId="0" borderId="0" xfId="1" applyFont="1"/>
    <xf numFmtId="3" fontId="9" fillId="0" borderId="0" xfId="1" applyNumberFormat="1" applyFont="1"/>
    <xf numFmtId="164" fontId="9" fillId="0" borderId="0" xfId="1" applyNumberFormat="1" applyFont="1"/>
    <xf numFmtId="4" fontId="9" fillId="0" borderId="0" xfId="1" applyNumberFormat="1" applyFont="1"/>
    <xf numFmtId="165" fontId="10" fillId="0" borderId="0" xfId="2" applyNumberFormat="1" applyFont="1"/>
    <xf numFmtId="0" fontId="1" fillId="0" borderId="0" xfId="1"/>
    <xf numFmtId="3" fontId="1" fillId="0" borderId="0" xfId="1" applyNumberFormat="1"/>
    <xf numFmtId="164" fontId="1" fillId="0" borderId="0" xfId="1" applyNumberFormat="1"/>
    <xf numFmtId="4" fontId="1" fillId="0" borderId="0" xfId="1" applyNumberFormat="1"/>
    <xf numFmtId="3" fontId="11" fillId="0" borderId="0" xfId="1" applyNumberFormat="1" applyFont="1" applyAlignment="1">
      <alignment horizontal="right"/>
    </xf>
    <xf numFmtId="3" fontId="11" fillId="0" borderId="0" xfId="1" applyNumberFormat="1" applyFont="1"/>
    <xf numFmtId="166" fontId="11" fillId="0" borderId="0" xfId="1" applyNumberFormat="1" applyFont="1"/>
    <xf numFmtId="3" fontId="11" fillId="0" borderId="0" xfId="1" quotePrefix="1" applyNumberFormat="1" applyFont="1" applyAlignment="1">
      <alignment horizontal="right" wrapText="1"/>
    </xf>
    <xf numFmtId="164" fontId="11" fillId="0" borderId="0" xfId="1" applyNumberFormat="1" applyFont="1"/>
    <xf numFmtId="4" fontId="11" fillId="0" borderId="0" xfId="1" applyNumberFormat="1" applyFont="1"/>
    <xf numFmtId="0" fontId="11" fillId="0" borderId="0" xfId="1" applyFont="1" applyAlignment="1">
      <alignment horizontal="center"/>
    </xf>
    <xf numFmtId="3" fontId="11" fillId="0" borderId="0" xfId="1" applyNumberFormat="1" applyFont="1" applyAlignment="1">
      <alignment horizontal="right" wrapText="1"/>
    </xf>
    <xf numFmtId="0" fontId="11" fillId="0" borderId="0" xfId="1" applyFont="1"/>
    <xf numFmtId="164" fontId="11" fillId="0" borderId="0" xfId="1" applyNumberFormat="1" applyFont="1" applyAlignment="1">
      <alignment horizontal="right"/>
    </xf>
    <xf numFmtId="0" fontId="12" fillId="0" borderId="0" xfId="1" applyFont="1" applyAlignment="1">
      <alignment horizontal="right"/>
    </xf>
    <xf numFmtId="0" fontId="12" fillId="0" borderId="0" xfId="1" applyFont="1"/>
    <xf numFmtId="4" fontId="12" fillId="0" borderId="0" xfId="1" applyNumberFormat="1" applyFont="1" applyAlignment="1">
      <alignment horizontal="right"/>
    </xf>
    <xf numFmtId="164" fontId="11" fillId="0" borderId="0" xfId="1" applyNumberFormat="1" applyFont="1" applyAlignment="1">
      <alignment horizontal="left" indent="3"/>
    </xf>
    <xf numFmtId="0" fontId="2" fillId="0" borderId="0" xfId="1" applyFont="1" applyAlignment="1">
      <alignment horizontal="left" indent="9"/>
    </xf>
    <xf numFmtId="0" fontId="11" fillId="0" borderId="0" xfId="1" applyFont="1" applyAlignment="1">
      <alignment horizontal="left" indent="9"/>
    </xf>
    <xf numFmtId="3" fontId="13" fillId="0" borderId="0" xfId="1" applyNumberFormat="1" applyFont="1" applyAlignment="1">
      <alignment horizontal="left" indent="9"/>
    </xf>
    <xf numFmtId="3" fontId="2" fillId="0" borderId="0" xfId="1" applyNumberFormat="1" applyFont="1"/>
    <xf numFmtId="3" fontId="11" fillId="0" borderId="0" xfId="1" applyNumberFormat="1" applyFont="1" applyAlignment="1">
      <alignment wrapText="1"/>
    </xf>
    <xf numFmtId="2" fontId="12" fillId="0" borderId="0" xfId="1" applyNumberFormat="1" applyFont="1" applyAlignment="1">
      <alignment horizontal="left" indent="7"/>
    </xf>
    <xf numFmtId="3" fontId="2" fillId="0" borderId="0" xfId="1" applyNumberFormat="1" applyFont="1" applyAlignment="1">
      <alignment wrapText="1"/>
    </xf>
    <xf numFmtId="164" fontId="2" fillId="0" borderId="0" xfId="2" applyNumberFormat="1"/>
    <xf numFmtId="167" fontId="11" fillId="0" borderId="0" xfId="1" applyNumberFormat="1" applyFont="1"/>
    <xf numFmtId="168" fontId="11" fillId="0" borderId="0" xfId="1" applyNumberFormat="1" applyFont="1"/>
  </cellXfs>
  <cellStyles count="3">
    <cellStyle name="Navadno" xfId="0" builtinId="0"/>
    <cellStyle name="Normal 11" xfId="2" xr:uid="{855A09BF-BFA3-4923-99ED-D66C0406FA80}"/>
    <cellStyle name="Normal_TABELA ZA POROČILO 2" xfId="1" xr:uid="{871C2965-677D-4125-AFD7-2E74BA2BD9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d.sigov.si\dat\MF\DP-SSFLS\MFUR\Zadolzevanje\Zadolzevanje-obrazci_(VNOS)\Zadol&#382;evanje%20v%20letu%202023\gradivo%20GV%20poro&#269;ilo\letno_porocilo_2023.xlsx" TargetMode="External"/><Relationship Id="rId1" Type="http://schemas.openxmlformats.org/officeDocument/2006/relationships/externalLinkPath" Target="letno_porocilo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BJF\ZAKLJU&#268;NI%20RA&#268;UNI\2013\Neposredni%20uporabniki%20prora&#269;unov%202013%20-%20vse%20bilan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njeDolga"/>
      <sheetName val="31.12. podatki"/>
      <sheetName val="TAB1 skupna zadolž. 31.12.2023"/>
      <sheetName val="TAB2 skupni dolg na preb."/>
      <sheetName val="TAB3 dolg občine na preb."/>
      <sheetName val="TAB4 dolg pravnih oseb na preb."/>
      <sheetName val="TAB5 poroštva"/>
      <sheetName val="TAB6 dolg občin 2013-2023"/>
      <sheetName val="TAB7 dolg v prihodkih"/>
      <sheetName val="TAB8 dolg v odhodkih"/>
      <sheetName val="TAB9 Po vrstah zadolžitve"/>
      <sheetName val="List4"/>
      <sheetName val="TABELA Delež zadolž v BDP"/>
      <sheetName val="Prihodki"/>
      <sheetName val="Odhodki"/>
      <sheetName val="TAB9 Po vrstah zadolžitve 2022"/>
      <sheetName val="GRAF_ skupna zadolž v 2007-2023"/>
      <sheetName val="TABELA Delež zadolž v BDP (2)"/>
      <sheetName val="Slika 1_BDP in zadolž. 2023"/>
      <sheetName val="BDP2023"/>
      <sheetName val="število vlog in občin"/>
      <sheetName val="Podatki za izračun"/>
      <sheetName val="Podatki za izračun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3">
          <cell r="L23">
            <v>22467</v>
          </cell>
        </row>
        <row r="46">
          <cell r="L46">
            <v>26838</v>
          </cell>
        </row>
      </sheetData>
      <sheetData sheetId="16"/>
      <sheetData sheetId="17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SNOVNA"/>
      <sheetName val="PODROČJA"/>
      <sheetName val="KONTNI OKVIR"/>
      <sheetName val="P_13"/>
      <sheetName val="N_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E08EF-B82D-4210-8FD4-A97A02138DE5}">
  <sheetPr>
    <tabColor rgb="FF66FF66"/>
    <pageSetUpPr fitToPage="1"/>
  </sheetPr>
  <dimension ref="A1:M233"/>
  <sheetViews>
    <sheetView tabSelected="1" topLeftCell="B1" workbookViewId="0">
      <pane ySplit="3" topLeftCell="A197" activePane="bottomLeft" state="frozen"/>
      <selection pane="bottomLeft" activeCell="H218" sqref="H218:L221"/>
    </sheetView>
  </sheetViews>
  <sheetFormatPr defaultRowHeight="12.75" x14ac:dyDescent="0.2"/>
  <cols>
    <col min="1" max="1" width="9.140625" style="3"/>
    <col min="2" max="2" width="15.7109375" style="3" customWidth="1"/>
    <col min="3" max="3" width="28.28515625" style="3" bestFit="1" customWidth="1"/>
    <col min="4" max="13" width="15.7109375" style="3" customWidth="1"/>
    <col min="14" max="16384" width="9.140625" style="3"/>
  </cols>
  <sheetData>
    <row r="1" spans="1:13" ht="16.5" thickBo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60.75" thickTop="1" x14ac:dyDescent="0.25">
      <c r="A2" s="1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8" t="s">
        <v>8</v>
      </c>
      <c r="I2" s="8" t="s">
        <v>7</v>
      </c>
      <c r="J2" s="9" t="s">
        <v>9</v>
      </c>
      <c r="K2" s="10" t="s">
        <v>7</v>
      </c>
      <c r="L2" s="11" t="s">
        <v>10</v>
      </c>
      <c r="M2" s="12" t="s">
        <v>5</v>
      </c>
    </row>
    <row r="3" spans="1:13" ht="13.5" thickBot="1" x14ac:dyDescent="0.25">
      <c r="A3" s="13"/>
      <c r="B3" s="14"/>
      <c r="C3" s="15"/>
      <c r="D3" s="16" t="s">
        <v>11</v>
      </c>
      <c r="E3" s="15">
        <v>2</v>
      </c>
      <c r="F3" s="15">
        <v>3</v>
      </c>
      <c r="G3" s="15">
        <v>4</v>
      </c>
      <c r="H3" s="16">
        <v>5</v>
      </c>
      <c r="I3" s="15">
        <v>6</v>
      </c>
      <c r="J3" s="16">
        <v>7</v>
      </c>
      <c r="K3" s="17">
        <v>8</v>
      </c>
      <c r="L3" s="18">
        <v>9</v>
      </c>
      <c r="M3" s="19">
        <v>10</v>
      </c>
    </row>
    <row r="4" spans="1:13" s="28" customFormat="1" ht="15" customHeight="1" thickTop="1" x14ac:dyDescent="0.25">
      <c r="A4" s="20">
        <v>1</v>
      </c>
      <c r="B4" s="21">
        <v>1</v>
      </c>
      <c r="C4" s="22" t="s">
        <v>12</v>
      </c>
      <c r="D4" s="23">
        <v>835478</v>
      </c>
      <c r="E4" s="24">
        <v>84.085188439315658</v>
      </c>
      <c r="F4" s="23">
        <v>0</v>
      </c>
      <c r="G4" s="24">
        <v>0</v>
      </c>
      <c r="H4" s="23">
        <v>835478</v>
      </c>
      <c r="I4" s="24">
        <v>84.085188439315658</v>
      </c>
      <c r="J4" s="23">
        <v>0</v>
      </c>
      <c r="K4" s="25">
        <v>0</v>
      </c>
      <c r="L4" s="26">
        <v>0</v>
      </c>
      <c r="M4" s="27">
        <v>0</v>
      </c>
    </row>
    <row r="5" spans="1:13" s="28" customFormat="1" ht="15" customHeight="1" x14ac:dyDescent="0.25">
      <c r="A5" s="20">
        <v>213</v>
      </c>
      <c r="B5" s="29">
        <v>2</v>
      </c>
      <c r="C5" s="30" t="s">
        <v>13</v>
      </c>
      <c r="D5" s="31">
        <v>0</v>
      </c>
      <c r="E5" s="32">
        <v>0</v>
      </c>
      <c r="F5" s="31">
        <v>0</v>
      </c>
      <c r="G5" s="32">
        <v>0</v>
      </c>
      <c r="H5" s="31">
        <v>0</v>
      </c>
      <c r="I5" s="32">
        <v>0</v>
      </c>
      <c r="J5" s="31">
        <v>0</v>
      </c>
      <c r="K5" s="33">
        <v>0</v>
      </c>
      <c r="L5" s="34">
        <v>1186989</v>
      </c>
      <c r="M5" s="35">
        <v>90.397172453814761</v>
      </c>
    </row>
    <row r="6" spans="1:13" s="28" customFormat="1" ht="15" customHeight="1" x14ac:dyDescent="0.25">
      <c r="A6" s="20">
        <v>195</v>
      </c>
      <c r="B6" s="29">
        <v>3</v>
      </c>
      <c r="C6" s="30" t="s">
        <v>14</v>
      </c>
      <c r="D6" s="31">
        <v>431086</v>
      </c>
      <c r="E6" s="32">
        <v>79.270270568462237</v>
      </c>
      <c r="F6" s="31">
        <v>0</v>
      </c>
      <c r="G6" s="32">
        <v>0</v>
      </c>
      <c r="H6" s="31">
        <v>431086</v>
      </c>
      <c r="I6" s="32">
        <v>79.270270568462237</v>
      </c>
      <c r="J6" s="31">
        <v>0</v>
      </c>
      <c r="K6" s="33">
        <v>0</v>
      </c>
      <c r="L6" s="34">
        <v>0</v>
      </c>
      <c r="M6" s="35">
        <v>0</v>
      </c>
    </row>
    <row r="7" spans="1:13" s="28" customFormat="1" ht="15" customHeight="1" x14ac:dyDescent="0.25">
      <c r="A7" s="20">
        <v>2</v>
      </c>
      <c r="B7" s="29">
        <v>4</v>
      </c>
      <c r="C7" s="30" t="s">
        <v>15</v>
      </c>
      <c r="D7" s="31">
        <v>3964706</v>
      </c>
      <c r="E7" s="32">
        <v>112.75522537644267</v>
      </c>
      <c r="F7" s="31">
        <v>0</v>
      </c>
      <c r="G7" s="32">
        <v>0</v>
      </c>
      <c r="H7" s="31">
        <v>3964706</v>
      </c>
      <c r="I7" s="32">
        <v>112.75522537644267</v>
      </c>
      <c r="J7" s="31">
        <v>0</v>
      </c>
      <c r="K7" s="33">
        <v>0</v>
      </c>
      <c r="L7" s="34">
        <v>0</v>
      </c>
      <c r="M7" s="35">
        <v>0</v>
      </c>
    </row>
    <row r="8" spans="1:13" s="28" customFormat="1" ht="15" customHeight="1" x14ac:dyDescent="0.25">
      <c r="A8" s="20">
        <v>148</v>
      </c>
      <c r="B8" s="29">
        <v>5</v>
      </c>
      <c r="C8" s="30" t="s">
        <v>16</v>
      </c>
      <c r="D8" s="31">
        <v>830432</v>
      </c>
      <c r="E8" s="32">
        <v>85.603515546479656</v>
      </c>
      <c r="F8" s="31">
        <v>0</v>
      </c>
      <c r="G8" s="32">
        <v>0</v>
      </c>
      <c r="H8" s="31">
        <v>830432</v>
      </c>
      <c r="I8" s="32">
        <v>85.603515546479656</v>
      </c>
      <c r="J8" s="31">
        <v>0</v>
      </c>
      <c r="K8" s="33">
        <v>0</v>
      </c>
      <c r="L8" s="34">
        <v>0</v>
      </c>
      <c r="M8" s="35">
        <v>0</v>
      </c>
    </row>
    <row r="9" spans="1:13" s="28" customFormat="1" ht="15" customHeight="1" x14ac:dyDescent="0.25">
      <c r="A9" s="20">
        <v>149</v>
      </c>
      <c r="B9" s="29">
        <v>6</v>
      </c>
      <c r="C9" s="30" t="s">
        <v>17</v>
      </c>
      <c r="D9" s="31">
        <v>231350</v>
      </c>
      <c r="E9" s="32">
        <v>82.301379219568773</v>
      </c>
      <c r="F9" s="31">
        <v>0</v>
      </c>
      <c r="G9" s="32">
        <v>0</v>
      </c>
      <c r="H9" s="31">
        <v>231350</v>
      </c>
      <c r="I9" s="32">
        <v>82.301379219568773</v>
      </c>
      <c r="J9" s="31">
        <v>0</v>
      </c>
      <c r="K9" s="33">
        <v>0</v>
      </c>
      <c r="L9" s="34">
        <v>0</v>
      </c>
      <c r="M9" s="35">
        <v>0</v>
      </c>
    </row>
    <row r="10" spans="1:13" s="28" customFormat="1" ht="15" customHeight="1" x14ac:dyDescent="0.25">
      <c r="A10" s="20">
        <v>3</v>
      </c>
      <c r="B10" s="29">
        <v>7</v>
      </c>
      <c r="C10" s="30" t="s">
        <v>18</v>
      </c>
      <c r="D10" s="31">
        <v>445561</v>
      </c>
      <c r="E10" s="32">
        <v>58.860573042509877</v>
      </c>
      <c r="F10" s="31">
        <v>0</v>
      </c>
      <c r="G10" s="32">
        <v>0</v>
      </c>
      <c r="H10" s="31">
        <v>445561</v>
      </c>
      <c r="I10" s="32">
        <v>58.860573042509877</v>
      </c>
      <c r="J10" s="31">
        <v>0</v>
      </c>
      <c r="K10" s="33">
        <v>0</v>
      </c>
      <c r="L10" s="34">
        <v>1020032</v>
      </c>
      <c r="M10" s="35">
        <v>92.308249202735141</v>
      </c>
    </row>
    <row r="11" spans="1:13" s="28" customFormat="1" ht="15" customHeight="1" x14ac:dyDescent="0.25">
      <c r="A11" s="20">
        <v>150</v>
      </c>
      <c r="B11" s="29">
        <v>8</v>
      </c>
      <c r="C11" s="30" t="s">
        <v>19</v>
      </c>
      <c r="D11" s="31">
        <v>0</v>
      </c>
      <c r="E11" s="32">
        <v>0</v>
      </c>
      <c r="F11" s="31">
        <v>0</v>
      </c>
      <c r="G11" s="32">
        <v>0</v>
      </c>
      <c r="H11" s="31">
        <v>0</v>
      </c>
      <c r="I11" s="32">
        <v>0</v>
      </c>
      <c r="J11" s="31">
        <v>0</v>
      </c>
      <c r="K11" s="33">
        <v>0</v>
      </c>
      <c r="L11" s="34">
        <v>0</v>
      </c>
      <c r="M11" s="35">
        <v>0</v>
      </c>
    </row>
    <row r="12" spans="1:13" s="28" customFormat="1" ht="15" customHeight="1" x14ac:dyDescent="0.25">
      <c r="A12" s="20">
        <v>4</v>
      </c>
      <c r="B12" s="29">
        <v>9</v>
      </c>
      <c r="C12" s="30" t="s">
        <v>20</v>
      </c>
      <c r="D12" s="31">
        <v>5991702</v>
      </c>
      <c r="E12" s="32">
        <v>108.12719508942412</v>
      </c>
      <c r="F12" s="31">
        <v>0</v>
      </c>
      <c r="G12" s="32">
        <v>0</v>
      </c>
      <c r="H12" s="31">
        <v>5991702</v>
      </c>
      <c r="I12" s="32">
        <v>108.12719508942412</v>
      </c>
      <c r="J12" s="31">
        <v>0</v>
      </c>
      <c r="K12" s="33">
        <v>0</v>
      </c>
      <c r="L12" s="34">
        <v>0</v>
      </c>
      <c r="M12" s="35">
        <v>0</v>
      </c>
    </row>
    <row r="13" spans="1:13" s="28" customFormat="1" ht="15" customHeight="1" x14ac:dyDescent="0.25">
      <c r="A13" s="20">
        <v>5</v>
      </c>
      <c r="B13" s="29">
        <v>10</v>
      </c>
      <c r="C13" s="30" t="s">
        <v>21</v>
      </c>
      <c r="D13" s="31">
        <v>1375860</v>
      </c>
      <c r="E13" s="32">
        <v>91.438042760938956</v>
      </c>
      <c r="F13" s="31">
        <v>0</v>
      </c>
      <c r="G13" s="32">
        <v>0</v>
      </c>
      <c r="H13" s="31">
        <v>1375860</v>
      </c>
      <c r="I13" s="32">
        <v>91.438042760938956</v>
      </c>
      <c r="J13" s="31">
        <v>0</v>
      </c>
      <c r="K13" s="33">
        <v>0</v>
      </c>
      <c r="L13" s="34">
        <v>0</v>
      </c>
      <c r="M13" s="35">
        <v>0</v>
      </c>
    </row>
    <row r="14" spans="1:13" s="28" customFormat="1" ht="15" customHeight="1" x14ac:dyDescent="0.25">
      <c r="A14" s="20">
        <v>6</v>
      </c>
      <c r="B14" s="29">
        <v>11</v>
      </c>
      <c r="C14" s="30" t="s">
        <v>22</v>
      </c>
      <c r="D14" s="31">
        <v>525235</v>
      </c>
      <c r="E14" s="32">
        <v>82.060147392201671</v>
      </c>
      <c r="F14" s="31">
        <v>0</v>
      </c>
      <c r="G14" s="32">
        <v>0</v>
      </c>
      <c r="H14" s="31">
        <v>525235</v>
      </c>
      <c r="I14" s="32">
        <v>82.060147392201671</v>
      </c>
      <c r="J14" s="31">
        <v>0</v>
      </c>
      <c r="K14" s="33">
        <v>0</v>
      </c>
      <c r="L14" s="34">
        <v>481884</v>
      </c>
      <c r="M14" s="35">
        <v>85.321217872900974</v>
      </c>
    </row>
    <row r="15" spans="1:13" s="28" customFormat="1" ht="15" customHeight="1" x14ac:dyDescent="0.25">
      <c r="A15" s="20">
        <v>151</v>
      </c>
      <c r="B15" s="29">
        <v>12</v>
      </c>
      <c r="C15" s="30" t="s">
        <v>23</v>
      </c>
      <c r="D15" s="31">
        <v>2834929</v>
      </c>
      <c r="E15" s="32">
        <v>89.033778722749403</v>
      </c>
      <c r="F15" s="31">
        <v>0</v>
      </c>
      <c r="G15" s="32">
        <v>0</v>
      </c>
      <c r="H15" s="31">
        <v>2834929</v>
      </c>
      <c r="I15" s="32">
        <v>89.033778722749403</v>
      </c>
      <c r="J15" s="31">
        <v>0</v>
      </c>
      <c r="K15" s="33">
        <v>0</v>
      </c>
      <c r="L15" s="34">
        <v>0</v>
      </c>
      <c r="M15" s="35">
        <v>0</v>
      </c>
    </row>
    <row r="16" spans="1:13" s="28" customFormat="1" ht="15" customHeight="1" x14ac:dyDescent="0.25">
      <c r="A16" s="20">
        <v>7</v>
      </c>
      <c r="B16" s="29">
        <v>13</v>
      </c>
      <c r="C16" s="30" t="s">
        <v>24</v>
      </c>
      <c r="D16" s="31">
        <v>2337722</v>
      </c>
      <c r="E16" s="32">
        <v>106.62251051528789</v>
      </c>
      <c r="F16" s="31">
        <v>0</v>
      </c>
      <c r="G16" s="32">
        <v>0</v>
      </c>
      <c r="H16" s="31">
        <v>2337722</v>
      </c>
      <c r="I16" s="32">
        <v>106.62251051528789</v>
      </c>
      <c r="J16" s="31">
        <v>0</v>
      </c>
      <c r="K16" s="33">
        <v>0</v>
      </c>
      <c r="L16" s="34">
        <v>0</v>
      </c>
      <c r="M16" s="35">
        <v>0</v>
      </c>
    </row>
    <row r="17" spans="1:13" s="28" customFormat="1" ht="15" customHeight="1" x14ac:dyDescent="0.25">
      <c r="A17" s="20">
        <v>8</v>
      </c>
      <c r="B17" s="29">
        <v>14</v>
      </c>
      <c r="C17" s="30" t="s">
        <v>25</v>
      </c>
      <c r="D17" s="31">
        <v>6973222</v>
      </c>
      <c r="E17" s="32">
        <v>167.90479164745403</v>
      </c>
      <c r="F17" s="31">
        <v>0</v>
      </c>
      <c r="G17" s="32">
        <v>0</v>
      </c>
      <c r="H17" s="31">
        <v>6973222</v>
      </c>
      <c r="I17" s="32">
        <v>167.90479164745403</v>
      </c>
      <c r="J17" s="31">
        <v>0</v>
      </c>
      <c r="K17" s="33">
        <v>0</v>
      </c>
      <c r="L17" s="34">
        <v>5727666</v>
      </c>
      <c r="M17" s="35">
        <v>123.16319063733141</v>
      </c>
    </row>
    <row r="18" spans="1:13" s="28" customFormat="1" ht="15" customHeight="1" x14ac:dyDescent="0.25">
      <c r="A18" s="20">
        <v>9</v>
      </c>
      <c r="B18" s="29">
        <v>15</v>
      </c>
      <c r="C18" s="30" t="s">
        <v>26</v>
      </c>
      <c r="D18" s="31">
        <v>11234203</v>
      </c>
      <c r="E18" s="32">
        <v>98.667754679892866</v>
      </c>
      <c r="F18" s="31">
        <v>0</v>
      </c>
      <c r="G18" s="32">
        <v>0</v>
      </c>
      <c r="H18" s="31">
        <v>11234203</v>
      </c>
      <c r="I18" s="32">
        <v>98.667754679892866</v>
      </c>
      <c r="J18" s="31">
        <v>0</v>
      </c>
      <c r="K18" s="33">
        <v>0</v>
      </c>
      <c r="L18" s="34">
        <v>838241</v>
      </c>
      <c r="M18" s="35">
        <v>97.442350591635147</v>
      </c>
    </row>
    <row r="19" spans="1:13" s="28" customFormat="1" ht="15" customHeight="1" x14ac:dyDescent="0.25">
      <c r="A19" s="20">
        <v>152</v>
      </c>
      <c r="B19" s="29">
        <v>16</v>
      </c>
      <c r="C19" s="30" t="s">
        <v>27</v>
      </c>
      <c r="D19" s="31">
        <v>394293</v>
      </c>
      <c r="E19" s="32">
        <v>84.476815062549946</v>
      </c>
      <c r="F19" s="31">
        <v>0</v>
      </c>
      <c r="G19" s="32">
        <v>0</v>
      </c>
      <c r="H19" s="31">
        <v>394293</v>
      </c>
      <c r="I19" s="32">
        <v>84.476815062549946</v>
      </c>
      <c r="J19" s="31">
        <v>0</v>
      </c>
      <c r="K19" s="33">
        <v>0</v>
      </c>
      <c r="L19" s="34">
        <v>0</v>
      </c>
      <c r="M19" s="35">
        <v>0</v>
      </c>
    </row>
    <row r="20" spans="1:13" s="28" customFormat="1" ht="15" customHeight="1" x14ac:dyDescent="0.25">
      <c r="A20" s="20">
        <v>11</v>
      </c>
      <c r="B20" s="29">
        <v>17</v>
      </c>
      <c r="C20" s="30" t="s">
        <v>28</v>
      </c>
      <c r="D20" s="31">
        <v>36552167</v>
      </c>
      <c r="E20" s="32">
        <v>103.87456436368481</v>
      </c>
      <c r="F20" s="31">
        <v>0</v>
      </c>
      <c r="G20" s="32">
        <v>0</v>
      </c>
      <c r="H20" s="31">
        <v>36552167</v>
      </c>
      <c r="I20" s="32">
        <v>103.87456436368481</v>
      </c>
      <c r="J20" s="31">
        <v>0</v>
      </c>
      <c r="K20" s="33">
        <v>0</v>
      </c>
      <c r="L20" s="34">
        <v>11786792</v>
      </c>
      <c r="M20" s="35">
        <v>98.125770536491117</v>
      </c>
    </row>
    <row r="21" spans="1:13" s="28" customFormat="1" ht="15" customHeight="1" x14ac:dyDescent="0.25">
      <c r="A21" s="20">
        <v>12</v>
      </c>
      <c r="B21" s="29">
        <v>18</v>
      </c>
      <c r="C21" s="30" t="s">
        <v>29</v>
      </c>
      <c r="D21" s="31">
        <v>0</v>
      </c>
      <c r="E21" s="32">
        <v>0</v>
      </c>
      <c r="F21" s="31">
        <v>0</v>
      </c>
      <c r="G21" s="32">
        <v>0</v>
      </c>
      <c r="H21" s="31">
        <v>0</v>
      </c>
      <c r="I21" s="32">
        <v>0</v>
      </c>
      <c r="J21" s="31">
        <v>0</v>
      </c>
      <c r="K21" s="33">
        <v>0</v>
      </c>
      <c r="L21" s="34">
        <v>0</v>
      </c>
      <c r="M21" s="35">
        <v>0</v>
      </c>
    </row>
    <row r="22" spans="1:13" s="28" customFormat="1" ht="15" customHeight="1" x14ac:dyDescent="0.25">
      <c r="A22" s="20">
        <v>13</v>
      </c>
      <c r="B22" s="29">
        <v>19</v>
      </c>
      <c r="C22" s="30" t="s">
        <v>30</v>
      </c>
      <c r="D22" s="31">
        <v>5488277</v>
      </c>
      <c r="E22" s="32">
        <v>155.82678432963652</v>
      </c>
      <c r="F22" s="31">
        <v>0</v>
      </c>
      <c r="G22" s="32">
        <v>0</v>
      </c>
      <c r="H22" s="31">
        <v>5488277</v>
      </c>
      <c r="I22" s="32">
        <v>155.82678432963652</v>
      </c>
      <c r="J22" s="31">
        <v>0</v>
      </c>
      <c r="K22" s="33">
        <v>0</v>
      </c>
      <c r="L22" s="34">
        <v>0</v>
      </c>
      <c r="M22" s="35">
        <v>0</v>
      </c>
    </row>
    <row r="23" spans="1:13" s="28" customFormat="1" ht="15" customHeight="1" x14ac:dyDescent="0.25">
      <c r="A23" s="20">
        <v>14</v>
      </c>
      <c r="B23" s="29">
        <v>20</v>
      </c>
      <c r="C23" s="30" t="s">
        <v>31</v>
      </c>
      <c r="D23" s="31">
        <v>265174</v>
      </c>
      <c r="E23" s="32">
        <v>76.068927730301752</v>
      </c>
      <c r="F23" s="31">
        <v>0</v>
      </c>
      <c r="G23" s="32">
        <v>0</v>
      </c>
      <c r="H23" s="31">
        <v>265174</v>
      </c>
      <c r="I23" s="32">
        <v>76.068927730301752</v>
      </c>
      <c r="J23" s="31">
        <v>0</v>
      </c>
      <c r="K23" s="33">
        <v>0</v>
      </c>
      <c r="L23" s="34">
        <v>24571</v>
      </c>
      <c r="M23" s="35">
        <f>L23/'[1]TAB9 Po vrstah zadolžitve 2022'!L23*100</f>
        <v>109.36484621889883</v>
      </c>
    </row>
    <row r="24" spans="1:13" s="28" customFormat="1" ht="15" customHeight="1" x14ac:dyDescent="0.25">
      <c r="A24" s="20">
        <v>153</v>
      </c>
      <c r="B24" s="29">
        <v>21</v>
      </c>
      <c r="C24" s="30" t="s">
        <v>32</v>
      </c>
      <c r="D24" s="31">
        <v>745210</v>
      </c>
      <c r="E24" s="32">
        <v>101.66797638147627</v>
      </c>
      <c r="F24" s="31">
        <v>0</v>
      </c>
      <c r="G24" s="32">
        <v>0</v>
      </c>
      <c r="H24" s="31">
        <v>745210</v>
      </c>
      <c r="I24" s="32">
        <v>101.66797638147627</v>
      </c>
      <c r="J24" s="31">
        <v>0</v>
      </c>
      <c r="K24" s="33">
        <v>0</v>
      </c>
      <c r="L24" s="34">
        <v>0</v>
      </c>
      <c r="M24" s="35">
        <v>0</v>
      </c>
    </row>
    <row r="25" spans="1:13" s="28" customFormat="1" ht="15" customHeight="1" x14ac:dyDescent="0.25">
      <c r="A25" s="20">
        <v>196</v>
      </c>
      <c r="B25" s="29">
        <v>22</v>
      </c>
      <c r="C25" s="30" t="s">
        <v>33</v>
      </c>
      <c r="D25" s="31">
        <v>260632</v>
      </c>
      <c r="E25" s="32">
        <v>82.890573070550104</v>
      </c>
      <c r="F25" s="31">
        <v>0</v>
      </c>
      <c r="G25" s="32">
        <v>0</v>
      </c>
      <c r="H25" s="31">
        <v>260632</v>
      </c>
      <c r="I25" s="32">
        <v>82.890573070550104</v>
      </c>
      <c r="J25" s="31">
        <v>0</v>
      </c>
      <c r="K25" s="33">
        <v>0</v>
      </c>
      <c r="L25" s="34">
        <v>0</v>
      </c>
      <c r="M25" s="35">
        <v>0</v>
      </c>
    </row>
    <row r="26" spans="1:13" s="28" customFormat="1" ht="15" customHeight="1" x14ac:dyDescent="0.25">
      <c r="A26" s="20">
        <v>15</v>
      </c>
      <c r="B26" s="29">
        <v>23</v>
      </c>
      <c r="C26" s="30" t="s">
        <v>34</v>
      </c>
      <c r="D26" s="31">
        <v>1740418</v>
      </c>
      <c r="E26" s="32">
        <v>685.84928338081897</v>
      </c>
      <c r="F26" s="31">
        <v>0</v>
      </c>
      <c r="G26" s="32">
        <v>0</v>
      </c>
      <c r="H26" s="31">
        <v>1740418</v>
      </c>
      <c r="I26" s="32">
        <v>685.84928338081897</v>
      </c>
      <c r="J26" s="31">
        <v>0</v>
      </c>
      <c r="K26" s="33">
        <v>0</v>
      </c>
      <c r="L26" s="34">
        <v>0</v>
      </c>
      <c r="M26" s="35">
        <v>0</v>
      </c>
    </row>
    <row r="27" spans="1:13" s="28" customFormat="1" ht="15" customHeight="1" x14ac:dyDescent="0.25">
      <c r="A27" s="20">
        <v>16</v>
      </c>
      <c r="B27" s="29">
        <v>24</v>
      </c>
      <c r="C27" s="30" t="s">
        <v>35</v>
      </c>
      <c r="D27" s="31">
        <v>684351</v>
      </c>
      <c r="E27" s="32">
        <v>74.808810668998689</v>
      </c>
      <c r="F27" s="31">
        <v>0</v>
      </c>
      <c r="G27" s="32">
        <v>0</v>
      </c>
      <c r="H27" s="31">
        <v>684351</v>
      </c>
      <c r="I27" s="32">
        <v>74.808810668998689</v>
      </c>
      <c r="J27" s="31">
        <v>0</v>
      </c>
      <c r="K27" s="33">
        <v>0</v>
      </c>
      <c r="L27" s="34">
        <v>631</v>
      </c>
      <c r="M27" s="35">
        <v>19.993662864385296</v>
      </c>
    </row>
    <row r="28" spans="1:13" s="28" customFormat="1" ht="15" customHeight="1" x14ac:dyDescent="0.25">
      <c r="A28" s="20">
        <v>17</v>
      </c>
      <c r="B28" s="29">
        <v>25</v>
      </c>
      <c r="C28" s="30" t="s">
        <v>36</v>
      </c>
      <c r="D28" s="31">
        <v>11922824</v>
      </c>
      <c r="E28" s="32">
        <v>89.572086572853621</v>
      </c>
      <c r="F28" s="31">
        <v>0</v>
      </c>
      <c r="G28" s="32">
        <v>0</v>
      </c>
      <c r="H28" s="31">
        <v>11922824</v>
      </c>
      <c r="I28" s="32">
        <v>89.572086572853621</v>
      </c>
      <c r="J28" s="31">
        <v>0</v>
      </c>
      <c r="K28" s="33">
        <v>0</v>
      </c>
      <c r="L28" s="34">
        <v>801772</v>
      </c>
      <c r="M28" s="35">
        <v>0</v>
      </c>
    </row>
    <row r="29" spans="1:13" s="28" customFormat="1" ht="15" customHeight="1" x14ac:dyDescent="0.25">
      <c r="A29" s="20">
        <v>18</v>
      </c>
      <c r="B29" s="29">
        <v>26</v>
      </c>
      <c r="C29" s="30" t="s">
        <v>37</v>
      </c>
      <c r="D29" s="31">
        <v>1356536</v>
      </c>
      <c r="E29" s="32">
        <v>90.217227209033055</v>
      </c>
      <c r="F29" s="31">
        <v>0</v>
      </c>
      <c r="G29" s="32">
        <v>0</v>
      </c>
      <c r="H29" s="31">
        <v>1356536</v>
      </c>
      <c r="I29" s="32">
        <v>90.217227209033055</v>
      </c>
      <c r="J29" s="31">
        <v>0</v>
      </c>
      <c r="K29" s="33">
        <v>0</v>
      </c>
      <c r="L29" s="34">
        <v>0</v>
      </c>
      <c r="M29" s="35">
        <v>0</v>
      </c>
    </row>
    <row r="30" spans="1:13" s="28" customFormat="1" ht="15" customHeight="1" x14ac:dyDescent="0.25">
      <c r="A30" s="20">
        <v>19</v>
      </c>
      <c r="B30" s="29">
        <v>27</v>
      </c>
      <c r="C30" s="30" t="s">
        <v>38</v>
      </c>
      <c r="D30" s="31">
        <v>1935139</v>
      </c>
      <c r="E30" s="32">
        <v>122.21099491550365</v>
      </c>
      <c r="F30" s="31">
        <v>700000</v>
      </c>
      <c r="G30" s="32">
        <v>116.66666666666667</v>
      </c>
      <c r="H30" s="31">
        <v>1235139</v>
      </c>
      <c r="I30" s="32">
        <v>125.59360449686356</v>
      </c>
      <c r="J30" s="31">
        <v>0</v>
      </c>
      <c r="K30" s="33">
        <v>0</v>
      </c>
      <c r="L30" s="34">
        <v>155780</v>
      </c>
      <c r="M30" s="35">
        <v>444.514196033671</v>
      </c>
    </row>
    <row r="31" spans="1:13" s="28" customFormat="1" ht="15" customHeight="1" x14ac:dyDescent="0.25">
      <c r="A31" s="20">
        <v>154</v>
      </c>
      <c r="B31" s="29">
        <v>28</v>
      </c>
      <c r="C31" s="30" t="s">
        <v>39</v>
      </c>
      <c r="D31" s="31">
        <v>103410</v>
      </c>
      <c r="E31" s="32">
        <v>83.12767787522408</v>
      </c>
      <c r="F31" s="31">
        <v>0</v>
      </c>
      <c r="G31" s="32">
        <v>0</v>
      </c>
      <c r="H31" s="31">
        <v>103410</v>
      </c>
      <c r="I31" s="32">
        <v>83.12767787522408</v>
      </c>
      <c r="J31" s="31">
        <v>0</v>
      </c>
      <c r="K31" s="33">
        <v>0</v>
      </c>
      <c r="L31" s="34">
        <v>6000</v>
      </c>
      <c r="M31" s="35">
        <v>0</v>
      </c>
    </row>
    <row r="32" spans="1:13" s="28" customFormat="1" ht="15" customHeight="1" x14ac:dyDescent="0.25">
      <c r="A32" s="20">
        <v>20</v>
      </c>
      <c r="B32" s="29">
        <v>29</v>
      </c>
      <c r="C32" s="30" t="s">
        <v>40</v>
      </c>
      <c r="D32" s="31">
        <v>4370744</v>
      </c>
      <c r="E32" s="32">
        <v>97.705583828968784</v>
      </c>
      <c r="F32" s="31">
        <v>0</v>
      </c>
      <c r="G32" s="32">
        <v>0</v>
      </c>
      <c r="H32" s="31">
        <v>4370744</v>
      </c>
      <c r="I32" s="32">
        <v>97.705583828968784</v>
      </c>
      <c r="J32" s="31">
        <v>0</v>
      </c>
      <c r="K32" s="33">
        <v>0</v>
      </c>
      <c r="L32" s="34">
        <v>57116</v>
      </c>
      <c r="M32" s="35">
        <v>106.5338630556022</v>
      </c>
    </row>
    <row r="33" spans="1:13" s="28" customFormat="1" ht="15" customHeight="1" x14ac:dyDescent="0.25">
      <c r="A33" s="20">
        <v>155</v>
      </c>
      <c r="B33" s="29">
        <v>30</v>
      </c>
      <c r="C33" s="30" t="s">
        <v>41</v>
      </c>
      <c r="D33" s="31">
        <v>324062</v>
      </c>
      <c r="E33" s="32">
        <v>77.322204883728702</v>
      </c>
      <c r="F33" s="31">
        <v>0</v>
      </c>
      <c r="G33" s="32">
        <v>0</v>
      </c>
      <c r="H33" s="31">
        <v>324062</v>
      </c>
      <c r="I33" s="32">
        <v>77.322204883728702</v>
      </c>
      <c r="J33" s="31">
        <v>0</v>
      </c>
      <c r="K33" s="33">
        <v>0</v>
      </c>
      <c r="L33" s="34">
        <v>1444</v>
      </c>
      <c r="M33" s="35">
        <v>71.414441147378838</v>
      </c>
    </row>
    <row r="34" spans="1:13" s="28" customFormat="1" ht="15" customHeight="1" x14ac:dyDescent="0.25">
      <c r="A34" s="20">
        <v>21</v>
      </c>
      <c r="B34" s="29">
        <v>31</v>
      </c>
      <c r="C34" s="30" t="s">
        <v>42</v>
      </c>
      <c r="D34" s="31">
        <v>2693251</v>
      </c>
      <c r="E34" s="32">
        <v>86.813198502297624</v>
      </c>
      <c r="F34" s="31">
        <v>0</v>
      </c>
      <c r="G34" s="32">
        <v>0</v>
      </c>
      <c r="H34" s="31">
        <v>2693251</v>
      </c>
      <c r="I34" s="32">
        <v>86.813198502297624</v>
      </c>
      <c r="J34" s="31">
        <v>0</v>
      </c>
      <c r="K34" s="33">
        <v>0</v>
      </c>
      <c r="L34" s="34">
        <v>4361727</v>
      </c>
      <c r="M34" s="35">
        <v>120.70944066684932</v>
      </c>
    </row>
    <row r="35" spans="1:13" s="28" customFormat="1" ht="15" customHeight="1" x14ac:dyDescent="0.25">
      <c r="A35" s="20">
        <v>156</v>
      </c>
      <c r="B35" s="29">
        <v>32</v>
      </c>
      <c r="C35" s="30" t="s">
        <v>43</v>
      </c>
      <c r="D35" s="31">
        <v>571044</v>
      </c>
      <c r="E35" s="32">
        <v>82.200204692967745</v>
      </c>
      <c r="F35" s="31">
        <v>0</v>
      </c>
      <c r="G35" s="32">
        <v>0</v>
      </c>
      <c r="H35" s="31">
        <v>532196</v>
      </c>
      <c r="I35" s="32">
        <v>82.694088617901343</v>
      </c>
      <c r="J35" s="31">
        <v>38849</v>
      </c>
      <c r="K35" s="33">
        <v>75.985291528937751</v>
      </c>
      <c r="L35" s="34">
        <v>15582</v>
      </c>
      <c r="M35" s="35">
        <v>82.728962038757629</v>
      </c>
    </row>
    <row r="36" spans="1:13" s="28" customFormat="1" ht="15" customHeight="1" x14ac:dyDescent="0.25">
      <c r="A36" s="20">
        <v>22</v>
      </c>
      <c r="B36" s="29">
        <v>33</v>
      </c>
      <c r="C36" s="30" t="s">
        <v>44</v>
      </c>
      <c r="D36" s="31">
        <v>2660000</v>
      </c>
      <c r="E36" s="32">
        <v>92.682926829268297</v>
      </c>
      <c r="F36" s="31">
        <v>0</v>
      </c>
      <c r="G36" s="32">
        <v>0</v>
      </c>
      <c r="H36" s="31">
        <v>2660000</v>
      </c>
      <c r="I36" s="32">
        <v>92.682926829268297</v>
      </c>
      <c r="J36" s="31">
        <v>0</v>
      </c>
      <c r="K36" s="33">
        <v>0</v>
      </c>
      <c r="L36" s="34">
        <v>2544341</v>
      </c>
      <c r="M36" s="35">
        <v>120.70942389375199</v>
      </c>
    </row>
    <row r="37" spans="1:13" s="28" customFormat="1" ht="15" customHeight="1" x14ac:dyDescent="0.25">
      <c r="A37" s="20">
        <v>157</v>
      </c>
      <c r="B37" s="29">
        <v>34</v>
      </c>
      <c r="C37" s="30" t="s">
        <v>45</v>
      </c>
      <c r="D37" s="31">
        <v>1614207</v>
      </c>
      <c r="E37" s="32">
        <v>218.15553819664996</v>
      </c>
      <c r="F37" s="31">
        <v>0</v>
      </c>
      <c r="G37" s="32">
        <v>0</v>
      </c>
      <c r="H37" s="31">
        <v>1614207</v>
      </c>
      <c r="I37" s="32">
        <v>218.15553819664996</v>
      </c>
      <c r="J37" s="31">
        <v>0</v>
      </c>
      <c r="K37" s="33">
        <v>0</v>
      </c>
      <c r="L37" s="34">
        <v>213399</v>
      </c>
      <c r="M37" s="35">
        <v>1151.7027362512817</v>
      </c>
    </row>
    <row r="38" spans="1:13" s="28" customFormat="1" ht="15" customHeight="1" x14ac:dyDescent="0.25">
      <c r="A38" s="20">
        <v>23</v>
      </c>
      <c r="B38" s="29">
        <v>35</v>
      </c>
      <c r="C38" s="30" t="s">
        <v>46</v>
      </c>
      <c r="D38" s="31">
        <v>1103785</v>
      </c>
      <c r="E38" s="32">
        <v>62.844995988865612</v>
      </c>
      <c r="F38" s="31">
        <v>0</v>
      </c>
      <c r="G38" s="32">
        <v>0</v>
      </c>
      <c r="H38" s="31">
        <v>1103785</v>
      </c>
      <c r="I38" s="32">
        <v>62.844995988865612</v>
      </c>
      <c r="J38" s="31">
        <v>0</v>
      </c>
      <c r="K38" s="33">
        <v>0</v>
      </c>
      <c r="L38" s="34">
        <v>0</v>
      </c>
      <c r="M38" s="35">
        <v>0</v>
      </c>
    </row>
    <row r="39" spans="1:13" s="28" customFormat="1" ht="15" customHeight="1" x14ac:dyDescent="0.25">
      <c r="A39" s="20">
        <v>24</v>
      </c>
      <c r="B39" s="29">
        <v>36</v>
      </c>
      <c r="C39" s="30" t="s">
        <v>47</v>
      </c>
      <c r="D39" s="31">
        <v>591194</v>
      </c>
      <c r="E39" s="32">
        <v>79.686910294704376</v>
      </c>
      <c r="F39" s="31">
        <v>0</v>
      </c>
      <c r="G39" s="32">
        <v>0</v>
      </c>
      <c r="H39" s="31">
        <v>591194</v>
      </c>
      <c r="I39" s="32">
        <v>79.686910294704376</v>
      </c>
      <c r="J39" s="31">
        <v>0</v>
      </c>
      <c r="K39" s="33">
        <v>0</v>
      </c>
      <c r="L39" s="34">
        <v>0</v>
      </c>
      <c r="M39" s="35">
        <v>0</v>
      </c>
    </row>
    <row r="40" spans="1:13" s="28" customFormat="1" ht="15" customHeight="1" x14ac:dyDescent="0.25">
      <c r="A40" s="20">
        <v>25</v>
      </c>
      <c r="B40" s="29">
        <v>37</v>
      </c>
      <c r="C40" s="30" t="s">
        <v>48</v>
      </c>
      <c r="D40" s="31">
        <v>5645000</v>
      </c>
      <c r="E40" s="32">
        <v>134.40476190476193</v>
      </c>
      <c r="F40" s="31">
        <v>0</v>
      </c>
      <c r="G40" s="32">
        <v>0</v>
      </c>
      <c r="H40" s="31">
        <v>5645000</v>
      </c>
      <c r="I40" s="32">
        <v>134.40476190476193</v>
      </c>
      <c r="J40" s="31">
        <v>0</v>
      </c>
      <c r="K40" s="33">
        <v>0</v>
      </c>
      <c r="L40" s="34">
        <v>6017</v>
      </c>
      <c r="M40" s="35">
        <v>17.716860020022381</v>
      </c>
    </row>
    <row r="41" spans="1:13" s="28" customFormat="1" ht="15" customHeight="1" x14ac:dyDescent="0.25">
      <c r="A41" s="20">
        <v>26</v>
      </c>
      <c r="B41" s="29">
        <v>38</v>
      </c>
      <c r="C41" s="30" t="s">
        <v>49</v>
      </c>
      <c r="D41" s="31">
        <v>4032465</v>
      </c>
      <c r="E41" s="32">
        <v>103.78055311847505</v>
      </c>
      <c r="F41" s="31">
        <v>0</v>
      </c>
      <c r="G41" s="32">
        <v>0</v>
      </c>
      <c r="H41" s="31">
        <v>4032465</v>
      </c>
      <c r="I41" s="32">
        <v>139.74592186151153</v>
      </c>
      <c r="J41" s="31">
        <v>0</v>
      </c>
      <c r="K41" s="33">
        <v>0</v>
      </c>
      <c r="L41" s="34">
        <v>204655</v>
      </c>
      <c r="M41" s="35">
        <v>0</v>
      </c>
    </row>
    <row r="42" spans="1:13" s="28" customFormat="1" ht="15" customHeight="1" x14ac:dyDescent="0.25">
      <c r="A42" s="20">
        <v>27</v>
      </c>
      <c r="B42" s="29">
        <v>39</v>
      </c>
      <c r="C42" s="30" t="s">
        <v>50</v>
      </c>
      <c r="D42" s="31">
        <v>2481724</v>
      </c>
      <c r="E42" s="32">
        <v>167.84044051856426</v>
      </c>
      <c r="F42" s="31">
        <v>0</v>
      </c>
      <c r="G42" s="32">
        <v>0</v>
      </c>
      <c r="H42" s="31">
        <v>2481724</v>
      </c>
      <c r="I42" s="32">
        <v>167.84044051856426</v>
      </c>
      <c r="J42" s="31">
        <v>0</v>
      </c>
      <c r="K42" s="33">
        <v>0</v>
      </c>
      <c r="L42" s="34">
        <v>0</v>
      </c>
      <c r="M42" s="35">
        <v>0</v>
      </c>
    </row>
    <row r="43" spans="1:13" s="28" customFormat="1" ht="15" customHeight="1" x14ac:dyDescent="0.25">
      <c r="A43" s="20">
        <v>28</v>
      </c>
      <c r="B43" s="29">
        <v>40</v>
      </c>
      <c r="C43" s="30" t="s">
        <v>51</v>
      </c>
      <c r="D43" s="31">
        <v>0</v>
      </c>
      <c r="E43" s="32">
        <v>0</v>
      </c>
      <c r="F43" s="31">
        <v>0</v>
      </c>
      <c r="G43" s="32">
        <v>0</v>
      </c>
      <c r="H43" s="31">
        <v>0</v>
      </c>
      <c r="I43" s="32">
        <v>0</v>
      </c>
      <c r="J43" s="31">
        <v>0</v>
      </c>
      <c r="K43" s="33">
        <v>0</v>
      </c>
      <c r="L43" s="34">
        <v>0</v>
      </c>
      <c r="M43" s="35">
        <v>0</v>
      </c>
    </row>
    <row r="44" spans="1:13" s="28" customFormat="1" ht="15" customHeight="1" x14ac:dyDescent="0.25">
      <c r="A44" s="20">
        <v>207</v>
      </c>
      <c r="B44" s="29">
        <v>41</v>
      </c>
      <c r="C44" s="30" t="s">
        <v>52</v>
      </c>
      <c r="D44" s="31">
        <v>0</v>
      </c>
      <c r="E44" s="32">
        <v>0</v>
      </c>
      <c r="F44" s="31">
        <v>0</v>
      </c>
      <c r="G44" s="32">
        <v>0</v>
      </c>
      <c r="H44" s="31">
        <v>0</v>
      </c>
      <c r="I44" s="32">
        <v>0</v>
      </c>
      <c r="J44" s="31">
        <v>0</v>
      </c>
      <c r="K44" s="33">
        <v>0</v>
      </c>
      <c r="L44" s="34">
        <v>0</v>
      </c>
      <c r="M44" s="35">
        <v>0</v>
      </c>
    </row>
    <row r="45" spans="1:13" s="28" customFormat="1" ht="15" customHeight="1" x14ac:dyDescent="0.25">
      <c r="A45" s="20">
        <v>29</v>
      </c>
      <c r="B45" s="29">
        <v>42</v>
      </c>
      <c r="C45" s="30" t="s">
        <v>53</v>
      </c>
      <c r="D45" s="31">
        <v>8890441</v>
      </c>
      <c r="E45" s="32">
        <v>96.72721373836923</v>
      </c>
      <c r="F45" s="31">
        <v>0</v>
      </c>
      <c r="G45" s="32">
        <v>0</v>
      </c>
      <c r="H45" s="31">
        <v>8890441</v>
      </c>
      <c r="I45" s="32">
        <v>96.72721373836923</v>
      </c>
      <c r="J45" s="31">
        <v>0</v>
      </c>
      <c r="K45" s="33">
        <v>0</v>
      </c>
      <c r="L45" s="34">
        <v>0</v>
      </c>
      <c r="M45" s="35">
        <v>0</v>
      </c>
    </row>
    <row r="46" spans="1:13" s="28" customFormat="1" ht="15" customHeight="1" x14ac:dyDescent="0.25">
      <c r="A46" s="20">
        <v>30</v>
      </c>
      <c r="B46" s="29">
        <v>43</v>
      </c>
      <c r="C46" s="30" t="s">
        <v>54</v>
      </c>
      <c r="D46" s="31">
        <v>342661</v>
      </c>
      <c r="E46" s="32">
        <v>89.041248954094485</v>
      </c>
      <c r="F46" s="31">
        <v>0</v>
      </c>
      <c r="G46" s="32">
        <v>0</v>
      </c>
      <c r="H46" s="31">
        <v>342661</v>
      </c>
      <c r="I46" s="32">
        <v>89.041248954094485</v>
      </c>
      <c r="J46" s="31">
        <v>0</v>
      </c>
      <c r="K46" s="33">
        <v>0</v>
      </c>
      <c r="L46" s="34">
        <v>22105</v>
      </c>
      <c r="M46" s="35">
        <f>L46/'[1]TAB9 Po vrstah zadolžitve 2022'!L46*100</f>
        <v>82.36455771667039</v>
      </c>
    </row>
    <row r="47" spans="1:13" s="28" customFormat="1" ht="15" customHeight="1" x14ac:dyDescent="0.25">
      <c r="A47" s="20">
        <v>31</v>
      </c>
      <c r="B47" s="29">
        <v>44</v>
      </c>
      <c r="C47" s="30" t="s">
        <v>55</v>
      </c>
      <c r="D47" s="31">
        <v>4466628</v>
      </c>
      <c r="E47" s="32">
        <v>98.029308529655182</v>
      </c>
      <c r="F47" s="31">
        <v>0</v>
      </c>
      <c r="G47" s="32">
        <v>0</v>
      </c>
      <c r="H47" s="31">
        <v>4466628</v>
      </c>
      <c r="I47" s="32">
        <v>98.029308529655182</v>
      </c>
      <c r="J47" s="31">
        <v>0</v>
      </c>
      <c r="K47" s="33">
        <v>0</v>
      </c>
      <c r="L47" s="34">
        <v>761787</v>
      </c>
      <c r="M47" s="35">
        <v>80.554501051625337</v>
      </c>
    </row>
    <row r="48" spans="1:13" s="28" customFormat="1" ht="15" customHeight="1" x14ac:dyDescent="0.25">
      <c r="A48" s="20">
        <v>158</v>
      </c>
      <c r="B48" s="29">
        <v>45</v>
      </c>
      <c r="C48" s="30" t="s">
        <v>56</v>
      </c>
      <c r="D48" s="31">
        <v>302062</v>
      </c>
      <c r="E48" s="32">
        <v>74.494735881582614</v>
      </c>
      <c r="F48" s="31">
        <v>0</v>
      </c>
      <c r="G48" s="32">
        <v>0</v>
      </c>
      <c r="H48" s="31">
        <v>302062</v>
      </c>
      <c r="I48" s="32">
        <v>74.494735881582614</v>
      </c>
      <c r="J48" s="31">
        <v>0</v>
      </c>
      <c r="K48" s="33">
        <v>0</v>
      </c>
      <c r="L48" s="34">
        <v>11667</v>
      </c>
      <c r="M48" s="35">
        <v>33.334285714285713</v>
      </c>
    </row>
    <row r="49" spans="1:13" s="28" customFormat="1" ht="15" customHeight="1" x14ac:dyDescent="0.25">
      <c r="A49" s="20">
        <v>32</v>
      </c>
      <c r="B49" s="29">
        <v>46</v>
      </c>
      <c r="C49" s="30" t="s">
        <v>57</v>
      </c>
      <c r="D49" s="31">
        <v>4542966</v>
      </c>
      <c r="E49" s="32">
        <v>86.324372670977411</v>
      </c>
      <c r="F49" s="31">
        <v>0</v>
      </c>
      <c r="G49" s="32">
        <v>0</v>
      </c>
      <c r="H49" s="31">
        <v>4542966</v>
      </c>
      <c r="I49" s="32">
        <v>86.324372670977411</v>
      </c>
      <c r="J49" s="31">
        <v>0</v>
      </c>
      <c r="K49" s="33">
        <v>0</v>
      </c>
      <c r="L49" s="34">
        <v>279870</v>
      </c>
      <c r="M49" s="35">
        <v>106.53353939384711</v>
      </c>
    </row>
    <row r="50" spans="1:13" s="28" customFormat="1" ht="15" customHeight="1" x14ac:dyDescent="0.25">
      <c r="A50" s="20">
        <v>159</v>
      </c>
      <c r="B50" s="29">
        <v>47</v>
      </c>
      <c r="C50" s="30" t="s">
        <v>58</v>
      </c>
      <c r="D50" s="31">
        <v>1013600</v>
      </c>
      <c r="E50" s="32">
        <v>130.19257866336818</v>
      </c>
      <c r="F50" s="31">
        <v>130000</v>
      </c>
      <c r="G50" s="32">
        <v>0</v>
      </c>
      <c r="H50" s="31">
        <v>883600</v>
      </c>
      <c r="I50" s="32">
        <v>113.49463546463312</v>
      </c>
      <c r="J50" s="31">
        <v>0</v>
      </c>
      <c r="K50" s="33">
        <v>0</v>
      </c>
      <c r="L50" s="34">
        <v>0</v>
      </c>
      <c r="M50" s="35">
        <v>0</v>
      </c>
    </row>
    <row r="51" spans="1:13" s="28" customFormat="1" ht="15" customHeight="1" x14ac:dyDescent="0.25">
      <c r="A51" s="20">
        <v>160</v>
      </c>
      <c r="B51" s="29">
        <v>48</v>
      </c>
      <c r="C51" s="30" t="s">
        <v>59</v>
      </c>
      <c r="D51" s="31">
        <v>4972633</v>
      </c>
      <c r="E51" s="32">
        <v>141.57119466949243</v>
      </c>
      <c r="F51" s="31">
        <v>0</v>
      </c>
      <c r="G51" s="32">
        <v>0</v>
      </c>
      <c r="H51" s="31">
        <v>4972633</v>
      </c>
      <c r="I51" s="32">
        <v>141.57119466949243</v>
      </c>
      <c r="J51" s="31">
        <v>0</v>
      </c>
      <c r="K51" s="33">
        <v>0</v>
      </c>
      <c r="L51" s="34">
        <v>295401</v>
      </c>
      <c r="M51" s="35">
        <v>0</v>
      </c>
    </row>
    <row r="52" spans="1:13" s="28" customFormat="1" ht="15" customHeight="1" x14ac:dyDescent="0.25">
      <c r="A52" s="20">
        <v>161</v>
      </c>
      <c r="B52" s="29">
        <v>49</v>
      </c>
      <c r="C52" s="30" t="s">
        <v>60</v>
      </c>
      <c r="D52" s="31">
        <v>18000</v>
      </c>
      <c r="E52" s="32">
        <v>83.333333333333343</v>
      </c>
      <c r="F52" s="31">
        <v>0</v>
      </c>
      <c r="G52" s="32">
        <v>0</v>
      </c>
      <c r="H52" s="31">
        <v>18000</v>
      </c>
      <c r="I52" s="32">
        <v>83.333333333333343</v>
      </c>
      <c r="J52" s="31">
        <v>0</v>
      </c>
      <c r="K52" s="33">
        <v>0</v>
      </c>
      <c r="L52" s="34">
        <v>0</v>
      </c>
      <c r="M52" s="35">
        <v>0</v>
      </c>
    </row>
    <row r="53" spans="1:13" s="28" customFormat="1" ht="15" customHeight="1" x14ac:dyDescent="0.25">
      <c r="A53" s="20">
        <v>162</v>
      </c>
      <c r="B53" s="29">
        <v>50</v>
      </c>
      <c r="C53" s="30" t="s">
        <v>61</v>
      </c>
      <c r="D53" s="31">
        <v>0</v>
      </c>
      <c r="E53" s="32">
        <v>0</v>
      </c>
      <c r="F53" s="31">
        <v>0</v>
      </c>
      <c r="G53" s="32">
        <v>0</v>
      </c>
      <c r="H53" s="31">
        <v>0</v>
      </c>
      <c r="I53" s="32">
        <v>0</v>
      </c>
      <c r="J53" s="31">
        <v>0</v>
      </c>
      <c r="K53" s="33">
        <v>0</v>
      </c>
      <c r="L53" s="34">
        <v>1736614</v>
      </c>
      <c r="M53" s="35">
        <v>120.70943153864708</v>
      </c>
    </row>
    <row r="54" spans="1:13" s="28" customFormat="1" ht="15" customHeight="1" x14ac:dyDescent="0.25">
      <c r="A54" s="20">
        <v>34</v>
      </c>
      <c r="B54" s="29">
        <v>51</v>
      </c>
      <c r="C54" s="30" t="s">
        <v>62</v>
      </c>
      <c r="D54" s="31">
        <v>3471712</v>
      </c>
      <c r="E54" s="32">
        <v>124.73043488258126</v>
      </c>
      <c r="F54" s="31">
        <v>0</v>
      </c>
      <c r="G54" s="32">
        <v>0</v>
      </c>
      <c r="H54" s="31">
        <v>3471712</v>
      </c>
      <c r="I54" s="32">
        <v>124.73043488258126</v>
      </c>
      <c r="J54" s="31">
        <v>0</v>
      </c>
      <c r="K54" s="33">
        <v>0</v>
      </c>
      <c r="L54" s="34">
        <v>246567</v>
      </c>
      <c r="M54" s="35">
        <v>112.63447368541266</v>
      </c>
    </row>
    <row r="55" spans="1:13" s="28" customFormat="1" ht="15" customHeight="1" x14ac:dyDescent="0.25">
      <c r="A55" s="20">
        <v>35</v>
      </c>
      <c r="B55" s="29">
        <v>52</v>
      </c>
      <c r="C55" s="30" t="s">
        <v>63</v>
      </c>
      <c r="D55" s="31">
        <v>3521198</v>
      </c>
      <c r="E55" s="32">
        <v>113.30362699235525</v>
      </c>
      <c r="F55" s="31">
        <v>399999</v>
      </c>
      <c r="G55" s="32">
        <v>0</v>
      </c>
      <c r="H55" s="31">
        <v>3121199</v>
      </c>
      <c r="I55" s="32">
        <v>100.43262755031448</v>
      </c>
      <c r="J55" s="31">
        <v>0</v>
      </c>
      <c r="K55" s="33">
        <v>0</v>
      </c>
      <c r="L55" s="34">
        <v>156454</v>
      </c>
      <c r="M55" s="35">
        <v>479.00924621884758</v>
      </c>
    </row>
    <row r="56" spans="1:13" s="28" customFormat="1" ht="15" customHeight="1" x14ac:dyDescent="0.25">
      <c r="A56" s="20">
        <v>36</v>
      </c>
      <c r="B56" s="29">
        <v>53</v>
      </c>
      <c r="C56" s="30" t="s">
        <v>64</v>
      </c>
      <c r="D56" s="31">
        <v>4418406</v>
      </c>
      <c r="E56" s="32">
        <v>89.729678136036213</v>
      </c>
      <c r="F56" s="31">
        <v>0</v>
      </c>
      <c r="G56" s="32">
        <v>0</v>
      </c>
      <c r="H56" s="31">
        <v>4418406</v>
      </c>
      <c r="I56" s="32">
        <v>89.729678136036213</v>
      </c>
      <c r="J56" s="31">
        <v>0</v>
      </c>
      <c r="K56" s="33">
        <v>0</v>
      </c>
      <c r="L56" s="34">
        <v>145479</v>
      </c>
      <c r="M56" s="35">
        <v>114.07165204300063</v>
      </c>
    </row>
    <row r="57" spans="1:13" s="28" customFormat="1" ht="15" customHeight="1" x14ac:dyDescent="0.25">
      <c r="A57" s="20">
        <v>37</v>
      </c>
      <c r="B57" s="29">
        <v>54</v>
      </c>
      <c r="C57" s="30" t="s">
        <v>65</v>
      </c>
      <c r="D57" s="31">
        <v>5084285</v>
      </c>
      <c r="E57" s="32">
        <v>130.46295844869661</v>
      </c>
      <c r="F57" s="31">
        <v>0</v>
      </c>
      <c r="G57" s="32">
        <v>0</v>
      </c>
      <c r="H57" s="31">
        <v>5084285</v>
      </c>
      <c r="I57" s="32">
        <v>130.46295844869661</v>
      </c>
      <c r="J57" s="31">
        <v>0</v>
      </c>
      <c r="K57" s="33">
        <v>0</v>
      </c>
      <c r="L57" s="34">
        <v>0</v>
      </c>
      <c r="M57" s="35">
        <v>0</v>
      </c>
    </row>
    <row r="58" spans="1:13" s="28" customFormat="1" ht="15" customHeight="1" x14ac:dyDescent="0.25">
      <c r="A58" s="20">
        <v>38</v>
      </c>
      <c r="B58" s="29">
        <v>55</v>
      </c>
      <c r="C58" s="30" t="s">
        <v>66</v>
      </c>
      <c r="D58" s="31">
        <v>11308182</v>
      </c>
      <c r="E58" s="32">
        <v>108.9055009586862</v>
      </c>
      <c r="F58" s="31">
        <v>2500000</v>
      </c>
      <c r="G58" s="32">
        <v>0</v>
      </c>
      <c r="H58" s="31">
        <v>8808182</v>
      </c>
      <c r="I58" s="32">
        <v>84.82879681679006</v>
      </c>
      <c r="J58" s="31">
        <v>0</v>
      </c>
      <c r="K58" s="33">
        <v>0</v>
      </c>
      <c r="L58" s="34">
        <v>341431</v>
      </c>
      <c r="M58" s="35">
        <v>2351.7702162832347</v>
      </c>
    </row>
    <row r="59" spans="1:13" s="28" customFormat="1" ht="15" customHeight="1" x14ac:dyDescent="0.25">
      <c r="A59" s="20">
        <v>39</v>
      </c>
      <c r="B59" s="29">
        <v>56</v>
      </c>
      <c r="C59" s="30" t="s">
        <v>67</v>
      </c>
      <c r="D59" s="31">
        <v>598143</v>
      </c>
      <c r="E59" s="32">
        <v>81.946153150610613</v>
      </c>
      <c r="F59" s="31">
        <v>0</v>
      </c>
      <c r="G59" s="32">
        <v>0</v>
      </c>
      <c r="H59" s="31">
        <v>598143</v>
      </c>
      <c r="I59" s="32">
        <v>81.946153150610613</v>
      </c>
      <c r="J59" s="31">
        <v>0</v>
      </c>
      <c r="K59" s="33">
        <v>0</v>
      </c>
      <c r="L59" s="34">
        <v>234178</v>
      </c>
      <c r="M59" s="35">
        <v>106.53367604576576</v>
      </c>
    </row>
    <row r="60" spans="1:13" s="28" customFormat="1" ht="15" customHeight="1" x14ac:dyDescent="0.25">
      <c r="A60" s="20">
        <v>40</v>
      </c>
      <c r="B60" s="29">
        <v>57</v>
      </c>
      <c r="C60" s="30" t="s">
        <v>68</v>
      </c>
      <c r="D60" s="31">
        <v>11604958</v>
      </c>
      <c r="E60" s="32">
        <v>116.33674562289555</v>
      </c>
      <c r="F60" s="31">
        <v>0</v>
      </c>
      <c r="G60" s="32">
        <v>0</v>
      </c>
      <c r="H60" s="31">
        <v>11485043</v>
      </c>
      <c r="I60" s="32">
        <v>116.46457071786425</v>
      </c>
      <c r="J60" s="31">
        <v>119915</v>
      </c>
      <c r="K60" s="33">
        <v>105.27078157508933</v>
      </c>
      <c r="L60" s="34">
        <v>642563</v>
      </c>
      <c r="M60" s="35">
        <v>126.98798228469002</v>
      </c>
    </row>
    <row r="61" spans="1:13" s="28" customFormat="1" ht="15" customHeight="1" x14ac:dyDescent="0.25">
      <c r="A61" s="20">
        <v>41</v>
      </c>
      <c r="B61" s="29">
        <v>58</v>
      </c>
      <c r="C61" s="30" t="s">
        <v>69</v>
      </c>
      <c r="D61" s="31">
        <v>7695138</v>
      </c>
      <c r="E61" s="32">
        <v>204.52590840965152</v>
      </c>
      <c r="F61" s="31">
        <v>0</v>
      </c>
      <c r="G61" s="32">
        <v>0</v>
      </c>
      <c r="H61" s="31">
        <v>7695138</v>
      </c>
      <c r="I61" s="32">
        <v>204.52590840965152</v>
      </c>
      <c r="J61" s="31">
        <v>0</v>
      </c>
      <c r="K61" s="33">
        <v>0</v>
      </c>
      <c r="L61" s="34">
        <v>0</v>
      </c>
      <c r="M61" s="35">
        <v>0</v>
      </c>
    </row>
    <row r="62" spans="1:13" s="28" customFormat="1" ht="15" customHeight="1" x14ac:dyDescent="0.25">
      <c r="A62" s="20">
        <v>163</v>
      </c>
      <c r="B62" s="29">
        <v>59</v>
      </c>
      <c r="C62" s="30" t="s">
        <v>70</v>
      </c>
      <c r="D62" s="31">
        <v>0</v>
      </c>
      <c r="E62" s="32">
        <v>0</v>
      </c>
      <c r="F62" s="31">
        <v>0</v>
      </c>
      <c r="G62" s="32">
        <v>0</v>
      </c>
      <c r="H62" s="31">
        <v>0</v>
      </c>
      <c r="I62" s="32">
        <v>0</v>
      </c>
      <c r="J62" s="31">
        <v>0</v>
      </c>
      <c r="K62" s="33">
        <v>0</v>
      </c>
      <c r="L62" s="34">
        <v>0</v>
      </c>
      <c r="M62" s="35">
        <v>0</v>
      </c>
    </row>
    <row r="63" spans="1:13" s="28" customFormat="1" ht="15" customHeight="1" x14ac:dyDescent="0.25">
      <c r="A63" s="20">
        <v>42</v>
      </c>
      <c r="B63" s="29">
        <v>60</v>
      </c>
      <c r="C63" s="30" t="s">
        <v>71</v>
      </c>
      <c r="D63" s="31">
        <v>409976</v>
      </c>
      <c r="E63" s="32">
        <v>81.903795364373352</v>
      </c>
      <c r="F63" s="31">
        <v>0</v>
      </c>
      <c r="G63" s="32">
        <v>0</v>
      </c>
      <c r="H63" s="31">
        <v>409976</v>
      </c>
      <c r="I63" s="32">
        <v>81.903795364373352</v>
      </c>
      <c r="J63" s="31">
        <v>0</v>
      </c>
      <c r="K63" s="33">
        <v>0</v>
      </c>
      <c r="L63" s="34">
        <v>0</v>
      </c>
      <c r="M63" s="35">
        <v>0</v>
      </c>
    </row>
    <row r="64" spans="1:13" s="28" customFormat="1" ht="15" customHeight="1" x14ac:dyDescent="0.25">
      <c r="A64" s="20">
        <v>43</v>
      </c>
      <c r="B64" s="29">
        <v>61</v>
      </c>
      <c r="C64" s="30" t="s">
        <v>72</v>
      </c>
      <c r="D64" s="31">
        <v>11493703</v>
      </c>
      <c r="E64" s="32">
        <v>89.976799883889825</v>
      </c>
      <c r="F64" s="31">
        <v>0</v>
      </c>
      <c r="G64" s="32">
        <v>0</v>
      </c>
      <c r="H64" s="31">
        <v>11493703</v>
      </c>
      <c r="I64" s="32">
        <v>89.976799883889825</v>
      </c>
      <c r="J64" s="31">
        <v>0</v>
      </c>
      <c r="K64" s="33">
        <v>0</v>
      </c>
      <c r="L64" s="34">
        <v>2630715</v>
      </c>
      <c r="M64" s="35">
        <v>777.54940384353915</v>
      </c>
    </row>
    <row r="65" spans="1:13" s="28" customFormat="1" ht="15" customHeight="1" x14ac:dyDescent="0.25">
      <c r="A65" s="20">
        <v>44</v>
      </c>
      <c r="B65" s="29">
        <v>62</v>
      </c>
      <c r="C65" s="30" t="s">
        <v>73</v>
      </c>
      <c r="D65" s="31">
        <v>1870386</v>
      </c>
      <c r="E65" s="32">
        <v>420.59500787047443</v>
      </c>
      <c r="F65" s="31">
        <v>0</v>
      </c>
      <c r="G65" s="32">
        <v>0</v>
      </c>
      <c r="H65" s="31">
        <v>1870386</v>
      </c>
      <c r="I65" s="32">
        <v>420.59500787047443</v>
      </c>
      <c r="J65" s="31">
        <v>0</v>
      </c>
      <c r="K65" s="33">
        <v>0</v>
      </c>
      <c r="L65" s="34">
        <v>0</v>
      </c>
      <c r="M65" s="35">
        <v>0</v>
      </c>
    </row>
    <row r="66" spans="1:13" s="28" customFormat="1" ht="15" customHeight="1" x14ac:dyDescent="0.25">
      <c r="A66" s="20">
        <v>45</v>
      </c>
      <c r="B66" s="29">
        <v>63</v>
      </c>
      <c r="C66" s="30" t="s">
        <v>74</v>
      </c>
      <c r="D66" s="31">
        <v>427173</v>
      </c>
      <c r="E66" s="32">
        <v>70.490477738485581</v>
      </c>
      <c r="F66" s="31">
        <v>0</v>
      </c>
      <c r="G66" s="32">
        <v>0</v>
      </c>
      <c r="H66" s="31">
        <v>427173</v>
      </c>
      <c r="I66" s="32">
        <v>70.490477738485581</v>
      </c>
      <c r="J66" s="31">
        <v>0</v>
      </c>
      <c r="K66" s="33">
        <v>0</v>
      </c>
      <c r="L66" s="34">
        <v>0</v>
      </c>
      <c r="M66" s="35">
        <v>0</v>
      </c>
    </row>
    <row r="67" spans="1:13" s="28" customFormat="1" ht="15" customHeight="1" x14ac:dyDescent="0.25">
      <c r="A67" s="20">
        <v>46</v>
      </c>
      <c r="B67" s="29">
        <v>64</v>
      </c>
      <c r="C67" s="30" t="s">
        <v>75</v>
      </c>
      <c r="D67" s="31">
        <v>1191620</v>
      </c>
      <c r="E67" s="32">
        <v>161.85167377030922</v>
      </c>
      <c r="F67" s="31">
        <v>0</v>
      </c>
      <c r="G67" s="32">
        <v>0</v>
      </c>
      <c r="H67" s="31">
        <v>1191620</v>
      </c>
      <c r="I67" s="32">
        <v>161.85167377030922</v>
      </c>
      <c r="J67" s="31">
        <v>0</v>
      </c>
      <c r="K67" s="33">
        <v>0</v>
      </c>
      <c r="L67" s="34">
        <v>159018</v>
      </c>
      <c r="M67" s="35">
        <v>86.234422620145111</v>
      </c>
    </row>
    <row r="68" spans="1:13" s="28" customFormat="1" ht="15" customHeight="1" x14ac:dyDescent="0.25">
      <c r="A68" s="20">
        <v>47</v>
      </c>
      <c r="B68" s="29">
        <v>65</v>
      </c>
      <c r="C68" s="30" t="s">
        <v>76</v>
      </c>
      <c r="D68" s="31">
        <v>54239</v>
      </c>
      <c r="E68" s="32">
        <v>83.380476556495012</v>
      </c>
      <c r="F68" s="31">
        <v>0</v>
      </c>
      <c r="G68" s="32">
        <v>0</v>
      </c>
      <c r="H68" s="31">
        <v>54239</v>
      </c>
      <c r="I68" s="32">
        <v>83.380476556495012</v>
      </c>
      <c r="J68" s="31">
        <v>0</v>
      </c>
      <c r="K68" s="33">
        <v>0</v>
      </c>
      <c r="L68" s="34">
        <v>0</v>
      </c>
      <c r="M68" s="35">
        <v>0</v>
      </c>
    </row>
    <row r="69" spans="1:13" s="28" customFormat="1" ht="15" customHeight="1" x14ac:dyDescent="0.25">
      <c r="A69" s="20">
        <v>48</v>
      </c>
      <c r="B69" s="29">
        <v>66</v>
      </c>
      <c r="C69" s="30" t="s">
        <v>77</v>
      </c>
      <c r="D69" s="31">
        <v>15044564</v>
      </c>
      <c r="E69" s="32">
        <v>87.846836455864548</v>
      </c>
      <c r="F69" s="31">
        <v>0</v>
      </c>
      <c r="G69" s="32">
        <v>0</v>
      </c>
      <c r="H69" s="31">
        <v>15044564</v>
      </c>
      <c r="I69" s="32">
        <v>87.846836455864548</v>
      </c>
      <c r="J69" s="31">
        <v>0</v>
      </c>
      <c r="K69" s="33">
        <v>0</v>
      </c>
      <c r="L69" s="34">
        <v>319588</v>
      </c>
      <c r="M69" s="35">
        <v>0</v>
      </c>
    </row>
    <row r="70" spans="1:13" s="28" customFormat="1" ht="15" customHeight="1" x14ac:dyDescent="0.25">
      <c r="A70" s="20">
        <v>49</v>
      </c>
      <c r="B70" s="29">
        <v>67</v>
      </c>
      <c r="C70" s="30" t="s">
        <v>78</v>
      </c>
      <c r="D70" s="31">
        <v>1266789</v>
      </c>
      <c r="E70" s="32">
        <v>85.194416179816386</v>
      </c>
      <c r="F70" s="31">
        <v>0</v>
      </c>
      <c r="G70" s="32">
        <v>0</v>
      </c>
      <c r="H70" s="31">
        <v>1266789</v>
      </c>
      <c r="I70" s="32">
        <v>85.194416179816386</v>
      </c>
      <c r="J70" s="31">
        <v>0</v>
      </c>
      <c r="K70" s="33">
        <v>0</v>
      </c>
      <c r="L70" s="34">
        <v>161893</v>
      </c>
      <c r="M70" s="35">
        <v>460.25017768301348</v>
      </c>
    </row>
    <row r="71" spans="1:13" s="28" customFormat="1" ht="15" customHeight="1" x14ac:dyDescent="0.25">
      <c r="A71" s="36">
        <v>164</v>
      </c>
      <c r="B71" s="29">
        <v>68</v>
      </c>
      <c r="C71" s="37" t="s">
        <v>79</v>
      </c>
      <c r="D71" s="38">
        <v>4632682</v>
      </c>
      <c r="E71" s="32">
        <v>94.130031898312268</v>
      </c>
      <c r="F71" s="38">
        <v>0</v>
      </c>
      <c r="G71" s="39">
        <v>0</v>
      </c>
      <c r="H71" s="38">
        <v>4632682</v>
      </c>
      <c r="I71" s="39">
        <v>94.130031898312268</v>
      </c>
      <c r="J71" s="38">
        <v>0</v>
      </c>
      <c r="K71" s="40">
        <v>0</v>
      </c>
      <c r="L71" s="41">
        <v>0</v>
      </c>
      <c r="M71" s="42">
        <v>0</v>
      </c>
    </row>
    <row r="72" spans="1:13" s="28" customFormat="1" ht="15" customHeight="1" x14ac:dyDescent="0.25">
      <c r="A72" s="20">
        <v>50</v>
      </c>
      <c r="B72" s="29">
        <v>69</v>
      </c>
      <c r="C72" s="30" t="s">
        <v>80</v>
      </c>
      <c r="D72" s="31">
        <v>28907940</v>
      </c>
      <c r="E72" s="32">
        <v>90.985415833452905</v>
      </c>
      <c r="F72" s="31">
        <v>0</v>
      </c>
      <c r="G72" s="32">
        <v>0</v>
      </c>
      <c r="H72" s="31">
        <v>28907940</v>
      </c>
      <c r="I72" s="32">
        <v>90.985415833452905</v>
      </c>
      <c r="J72" s="31">
        <v>0</v>
      </c>
      <c r="K72" s="33">
        <v>0</v>
      </c>
      <c r="L72" s="34">
        <v>10743086</v>
      </c>
      <c r="M72" s="35">
        <v>235.97693625620525</v>
      </c>
    </row>
    <row r="73" spans="1:13" s="28" customFormat="1" ht="15" customHeight="1" x14ac:dyDescent="0.25">
      <c r="A73" s="20">
        <v>197</v>
      </c>
      <c r="B73" s="29">
        <v>70</v>
      </c>
      <c r="C73" s="30" t="s">
        <v>81</v>
      </c>
      <c r="D73" s="31">
        <v>470000</v>
      </c>
      <c r="E73" s="32">
        <v>85.975557331977242</v>
      </c>
      <c r="F73" s="31">
        <v>0</v>
      </c>
      <c r="G73" s="32">
        <v>0</v>
      </c>
      <c r="H73" s="31">
        <v>470000</v>
      </c>
      <c r="I73" s="32">
        <v>85.975557331977242</v>
      </c>
      <c r="J73" s="31">
        <v>0</v>
      </c>
      <c r="K73" s="33">
        <v>0</v>
      </c>
      <c r="L73" s="34">
        <v>0</v>
      </c>
      <c r="M73" s="35">
        <v>0</v>
      </c>
    </row>
    <row r="74" spans="1:13" s="28" customFormat="1" ht="15" customHeight="1" x14ac:dyDescent="0.25">
      <c r="A74" s="20">
        <v>165</v>
      </c>
      <c r="B74" s="29">
        <v>71</v>
      </c>
      <c r="C74" s="30" t="s">
        <v>82</v>
      </c>
      <c r="D74" s="31">
        <v>712568</v>
      </c>
      <c r="E74" s="32">
        <v>86.038466693310895</v>
      </c>
      <c r="F74" s="31">
        <v>0</v>
      </c>
      <c r="G74" s="32">
        <v>0</v>
      </c>
      <c r="H74" s="31">
        <v>712568</v>
      </c>
      <c r="I74" s="32">
        <v>86.038466693310895</v>
      </c>
      <c r="J74" s="31">
        <v>0</v>
      </c>
      <c r="K74" s="33">
        <v>0</v>
      </c>
      <c r="L74" s="34">
        <v>0</v>
      </c>
      <c r="M74" s="35">
        <v>0</v>
      </c>
    </row>
    <row r="75" spans="1:13" s="28" customFormat="1" ht="15" customHeight="1" x14ac:dyDescent="0.25">
      <c r="A75" s="20">
        <v>51</v>
      </c>
      <c r="B75" s="29">
        <v>72</v>
      </c>
      <c r="C75" s="30" t="s">
        <v>83</v>
      </c>
      <c r="D75" s="31">
        <v>1676701</v>
      </c>
      <c r="E75" s="32">
        <v>165.93114163565829</v>
      </c>
      <c r="F75" s="31">
        <v>0</v>
      </c>
      <c r="G75" s="32">
        <v>0</v>
      </c>
      <c r="H75" s="31">
        <v>1676701</v>
      </c>
      <c r="I75" s="32">
        <v>165.93114163565829</v>
      </c>
      <c r="J75" s="31">
        <v>0</v>
      </c>
      <c r="K75" s="33">
        <v>0</v>
      </c>
      <c r="L75" s="34">
        <v>5917</v>
      </c>
      <c r="M75" s="35">
        <v>71.435470240251121</v>
      </c>
    </row>
    <row r="76" spans="1:13" s="28" customFormat="1" ht="15" customHeight="1" x14ac:dyDescent="0.25">
      <c r="A76" s="20">
        <v>52</v>
      </c>
      <c r="B76" s="29">
        <v>73</v>
      </c>
      <c r="C76" s="30" t="s">
        <v>84</v>
      </c>
      <c r="D76" s="31">
        <v>30417661</v>
      </c>
      <c r="E76" s="32">
        <v>122.38480831041458</v>
      </c>
      <c r="F76" s="31">
        <v>0</v>
      </c>
      <c r="G76" s="32">
        <v>0</v>
      </c>
      <c r="H76" s="31">
        <v>30417661</v>
      </c>
      <c r="I76" s="32">
        <v>122.38480831041458</v>
      </c>
      <c r="J76" s="31">
        <v>0</v>
      </c>
      <c r="K76" s="33">
        <v>0</v>
      </c>
      <c r="L76" s="34">
        <v>902</v>
      </c>
      <c r="M76" s="35">
        <v>0</v>
      </c>
    </row>
    <row r="77" spans="1:13" s="28" customFormat="1" ht="15" customHeight="1" x14ac:dyDescent="0.25">
      <c r="A77" s="20">
        <v>53</v>
      </c>
      <c r="B77" s="29">
        <v>74</v>
      </c>
      <c r="C77" s="30" t="s">
        <v>85</v>
      </c>
      <c r="D77" s="31">
        <v>0</v>
      </c>
      <c r="E77" s="32">
        <v>0</v>
      </c>
      <c r="F77" s="31">
        <v>0</v>
      </c>
      <c r="G77" s="32">
        <v>0</v>
      </c>
      <c r="H77" s="31">
        <v>0</v>
      </c>
      <c r="I77" s="32">
        <v>0</v>
      </c>
      <c r="J77" s="31">
        <v>0</v>
      </c>
      <c r="K77" s="33">
        <v>0</v>
      </c>
      <c r="L77" s="34">
        <v>0</v>
      </c>
      <c r="M77" s="35">
        <v>0</v>
      </c>
    </row>
    <row r="78" spans="1:13" s="28" customFormat="1" ht="15" customHeight="1" x14ac:dyDescent="0.25">
      <c r="A78" s="20">
        <v>166</v>
      </c>
      <c r="B78" s="29">
        <v>75</v>
      </c>
      <c r="C78" s="30" t="s">
        <v>86</v>
      </c>
      <c r="D78" s="31">
        <v>758772</v>
      </c>
      <c r="E78" s="32">
        <v>270.40573047522315</v>
      </c>
      <c r="F78" s="31">
        <v>0</v>
      </c>
      <c r="G78" s="32">
        <v>0</v>
      </c>
      <c r="H78" s="31">
        <v>758772</v>
      </c>
      <c r="I78" s="32">
        <v>270.40573047522315</v>
      </c>
      <c r="J78" s="31">
        <v>0</v>
      </c>
      <c r="K78" s="33">
        <v>0</v>
      </c>
      <c r="L78" s="34">
        <v>0</v>
      </c>
      <c r="M78" s="35">
        <v>0</v>
      </c>
    </row>
    <row r="79" spans="1:13" s="28" customFormat="1" ht="15" customHeight="1" x14ac:dyDescent="0.25">
      <c r="A79" s="20">
        <v>54</v>
      </c>
      <c r="B79" s="29">
        <v>76</v>
      </c>
      <c r="C79" s="30" t="s">
        <v>87</v>
      </c>
      <c r="D79" s="31">
        <v>9927390</v>
      </c>
      <c r="E79" s="32">
        <v>120.52606888473514</v>
      </c>
      <c r="F79" s="31">
        <v>0</v>
      </c>
      <c r="G79" s="32">
        <v>0</v>
      </c>
      <c r="H79" s="31">
        <v>9927390</v>
      </c>
      <c r="I79" s="32">
        <v>120.52606888473514</v>
      </c>
      <c r="J79" s="31">
        <v>0</v>
      </c>
      <c r="K79" s="33">
        <v>0</v>
      </c>
      <c r="L79" s="34">
        <v>352580</v>
      </c>
      <c r="M79" s="35">
        <v>88.144338917458114</v>
      </c>
    </row>
    <row r="80" spans="1:13" s="28" customFormat="1" ht="15" customHeight="1" x14ac:dyDescent="0.25">
      <c r="A80" s="20">
        <v>55</v>
      </c>
      <c r="B80" s="29">
        <v>77</v>
      </c>
      <c r="C80" s="30" t="s">
        <v>88</v>
      </c>
      <c r="D80" s="31">
        <v>3342300</v>
      </c>
      <c r="E80" s="32">
        <v>95.050103004360196</v>
      </c>
      <c r="F80" s="31">
        <v>0</v>
      </c>
      <c r="G80" s="32">
        <v>0</v>
      </c>
      <c r="H80" s="31">
        <v>3342300</v>
      </c>
      <c r="I80" s="32">
        <v>95.050103004360196</v>
      </c>
      <c r="J80" s="31">
        <v>0</v>
      </c>
      <c r="K80" s="33">
        <v>0</v>
      </c>
      <c r="L80" s="34">
        <v>3202</v>
      </c>
      <c r="M80" s="35">
        <v>0</v>
      </c>
    </row>
    <row r="81" spans="1:13" s="28" customFormat="1" ht="15" customHeight="1" x14ac:dyDescent="0.25">
      <c r="A81" s="20">
        <v>56</v>
      </c>
      <c r="B81" s="29">
        <v>78</v>
      </c>
      <c r="C81" s="30" t="s">
        <v>89</v>
      </c>
      <c r="D81" s="31">
        <v>231182</v>
      </c>
      <c r="E81" s="32">
        <v>84.359445928391068</v>
      </c>
      <c r="F81" s="31">
        <v>0</v>
      </c>
      <c r="G81" s="32">
        <v>0</v>
      </c>
      <c r="H81" s="31">
        <v>231182</v>
      </c>
      <c r="I81" s="32">
        <v>84.359445928391068</v>
      </c>
      <c r="J81" s="31">
        <v>0</v>
      </c>
      <c r="K81" s="33">
        <v>0</v>
      </c>
      <c r="L81" s="34">
        <v>0</v>
      </c>
      <c r="M81" s="35">
        <v>0</v>
      </c>
    </row>
    <row r="82" spans="1:13" s="28" customFormat="1" ht="15" customHeight="1" x14ac:dyDescent="0.25">
      <c r="A82" s="20">
        <v>57</v>
      </c>
      <c r="B82" s="29">
        <v>79</v>
      </c>
      <c r="C82" s="30" t="s">
        <v>90</v>
      </c>
      <c r="D82" s="31">
        <v>5156434</v>
      </c>
      <c r="E82" s="32">
        <v>90.694532192090193</v>
      </c>
      <c r="F82" s="31">
        <v>0</v>
      </c>
      <c r="G82" s="32">
        <v>0</v>
      </c>
      <c r="H82" s="31">
        <v>5156434</v>
      </c>
      <c r="I82" s="32">
        <v>90.694532192090193</v>
      </c>
      <c r="J82" s="31">
        <v>0</v>
      </c>
      <c r="K82" s="33">
        <v>0</v>
      </c>
      <c r="L82" s="34">
        <v>71601</v>
      </c>
      <c r="M82" s="35">
        <v>78.583971727725711</v>
      </c>
    </row>
    <row r="83" spans="1:13" s="28" customFormat="1" ht="15" customHeight="1" x14ac:dyDescent="0.25">
      <c r="A83" s="20">
        <v>58</v>
      </c>
      <c r="B83" s="29">
        <v>80</v>
      </c>
      <c r="C83" s="30" t="s">
        <v>91</v>
      </c>
      <c r="D83" s="31">
        <v>7681737</v>
      </c>
      <c r="E83" s="32">
        <v>149.45839419921256</v>
      </c>
      <c r="F83" s="31">
        <v>0</v>
      </c>
      <c r="G83" s="32">
        <v>0</v>
      </c>
      <c r="H83" s="31">
        <v>7681737</v>
      </c>
      <c r="I83" s="32">
        <v>149.45839419921256</v>
      </c>
      <c r="J83" s="31">
        <v>0</v>
      </c>
      <c r="K83" s="33">
        <v>0</v>
      </c>
      <c r="L83" s="34">
        <v>370</v>
      </c>
      <c r="M83" s="35">
        <v>0</v>
      </c>
    </row>
    <row r="84" spans="1:13" s="28" customFormat="1" ht="15" customHeight="1" x14ac:dyDescent="0.25">
      <c r="A84" s="20">
        <v>59</v>
      </c>
      <c r="B84" s="29">
        <v>81</v>
      </c>
      <c r="C84" s="30" t="s">
        <v>92</v>
      </c>
      <c r="D84" s="31">
        <v>2883365</v>
      </c>
      <c r="E84" s="32">
        <v>168.84315794528138</v>
      </c>
      <c r="F84" s="31">
        <v>0</v>
      </c>
      <c r="G84" s="32">
        <v>0</v>
      </c>
      <c r="H84" s="31">
        <v>2883365</v>
      </c>
      <c r="I84" s="32">
        <v>168.84315794528138</v>
      </c>
      <c r="J84" s="31">
        <v>0</v>
      </c>
      <c r="K84" s="33">
        <v>0</v>
      </c>
      <c r="L84" s="34">
        <v>38818</v>
      </c>
      <c r="M84" s="35">
        <v>75.80059361087244</v>
      </c>
    </row>
    <row r="85" spans="1:13" s="28" customFormat="1" ht="15" customHeight="1" x14ac:dyDescent="0.25">
      <c r="A85" s="20">
        <v>60</v>
      </c>
      <c r="B85" s="29">
        <v>82</v>
      </c>
      <c r="C85" s="30" t="s">
        <v>93</v>
      </c>
      <c r="D85" s="31">
        <v>13024593</v>
      </c>
      <c r="E85" s="32">
        <v>90.458431263577438</v>
      </c>
      <c r="F85" s="31">
        <v>0</v>
      </c>
      <c r="G85" s="32">
        <v>0</v>
      </c>
      <c r="H85" s="31">
        <v>13024593</v>
      </c>
      <c r="I85" s="32">
        <v>90.458431263577438</v>
      </c>
      <c r="J85" s="31">
        <v>0</v>
      </c>
      <c r="K85" s="33">
        <v>0</v>
      </c>
      <c r="L85" s="34">
        <v>220192</v>
      </c>
      <c r="M85" s="35">
        <v>99.565008998254612</v>
      </c>
    </row>
    <row r="86" spans="1:13" s="28" customFormat="1" ht="15" customHeight="1" x14ac:dyDescent="0.25">
      <c r="A86" s="20">
        <v>61</v>
      </c>
      <c r="B86" s="29">
        <v>83</v>
      </c>
      <c r="C86" s="30" t="s">
        <v>94</v>
      </c>
      <c r="D86" s="31">
        <v>114795722</v>
      </c>
      <c r="E86" s="32">
        <v>103.90860727253212</v>
      </c>
      <c r="F86" s="31">
        <v>0</v>
      </c>
      <c r="G86" s="32">
        <v>0</v>
      </c>
      <c r="H86" s="31">
        <v>114795722</v>
      </c>
      <c r="I86" s="32">
        <v>103.90860727253212</v>
      </c>
      <c r="J86" s="31">
        <v>0</v>
      </c>
      <c r="K86" s="33">
        <v>0</v>
      </c>
      <c r="L86" s="34">
        <v>214166949</v>
      </c>
      <c r="M86" s="35">
        <v>115.93313657457993</v>
      </c>
    </row>
    <row r="87" spans="1:13" s="28" customFormat="1" ht="15" customHeight="1" x14ac:dyDescent="0.25">
      <c r="A87" s="20">
        <v>62</v>
      </c>
      <c r="B87" s="29">
        <v>84</v>
      </c>
      <c r="C87" s="30" t="s">
        <v>95</v>
      </c>
      <c r="D87" s="31">
        <v>403110</v>
      </c>
      <c r="E87" s="32">
        <v>80.404104875786615</v>
      </c>
      <c r="F87" s="31">
        <v>0</v>
      </c>
      <c r="G87" s="32">
        <v>0</v>
      </c>
      <c r="H87" s="31">
        <v>403110</v>
      </c>
      <c r="I87" s="32">
        <v>80.56512102455666</v>
      </c>
      <c r="J87" s="31">
        <v>0</v>
      </c>
      <c r="K87" s="33">
        <v>0</v>
      </c>
      <c r="L87" s="34">
        <v>40980</v>
      </c>
      <c r="M87" s="35">
        <v>91.60407725321889</v>
      </c>
    </row>
    <row r="88" spans="1:13" s="28" customFormat="1" ht="15" customHeight="1" x14ac:dyDescent="0.25">
      <c r="A88" s="20">
        <v>63</v>
      </c>
      <c r="B88" s="29">
        <v>85</v>
      </c>
      <c r="C88" s="30" t="s">
        <v>96</v>
      </c>
      <c r="D88" s="31">
        <v>6196388</v>
      </c>
      <c r="E88" s="32">
        <v>87.289225076302856</v>
      </c>
      <c r="F88" s="31">
        <v>0</v>
      </c>
      <c r="G88" s="32">
        <v>0</v>
      </c>
      <c r="H88" s="31">
        <v>6196388</v>
      </c>
      <c r="I88" s="32">
        <v>87.289225076302856</v>
      </c>
      <c r="J88" s="31">
        <v>0</v>
      </c>
      <c r="K88" s="33">
        <v>0</v>
      </c>
      <c r="L88" s="34">
        <v>0</v>
      </c>
      <c r="M88" s="35">
        <v>0</v>
      </c>
    </row>
    <row r="89" spans="1:13" s="28" customFormat="1" ht="15" customHeight="1" x14ac:dyDescent="0.25">
      <c r="A89" s="20">
        <v>64</v>
      </c>
      <c r="B89" s="29">
        <v>86</v>
      </c>
      <c r="C89" s="30" t="s">
        <v>97</v>
      </c>
      <c r="D89" s="31">
        <v>4653822</v>
      </c>
      <c r="E89" s="32">
        <v>170.28609817328794</v>
      </c>
      <c r="F89" s="31">
        <v>0</v>
      </c>
      <c r="G89" s="32">
        <v>0</v>
      </c>
      <c r="H89" s="31">
        <v>4653822</v>
      </c>
      <c r="I89" s="32">
        <v>170.28609817328794</v>
      </c>
      <c r="J89" s="31">
        <v>0</v>
      </c>
      <c r="K89" s="33">
        <v>0</v>
      </c>
      <c r="L89" s="34">
        <v>0</v>
      </c>
      <c r="M89" s="35">
        <v>0</v>
      </c>
    </row>
    <row r="90" spans="1:13" s="28" customFormat="1" ht="15" customHeight="1" x14ac:dyDescent="0.25">
      <c r="A90" s="20">
        <v>208</v>
      </c>
      <c r="B90" s="29">
        <v>87</v>
      </c>
      <c r="C90" s="30" t="s">
        <v>98</v>
      </c>
      <c r="D90" s="31">
        <v>3385058</v>
      </c>
      <c r="E90" s="32">
        <v>127.64979078614331</v>
      </c>
      <c r="F90" s="31">
        <v>0</v>
      </c>
      <c r="G90" s="32">
        <v>0</v>
      </c>
      <c r="H90" s="31">
        <v>3385058</v>
      </c>
      <c r="I90" s="32">
        <v>127.64979078614331</v>
      </c>
      <c r="J90" s="31">
        <v>0</v>
      </c>
      <c r="K90" s="33">
        <v>0</v>
      </c>
      <c r="L90" s="34">
        <v>0</v>
      </c>
      <c r="M90" s="35">
        <v>0</v>
      </c>
    </row>
    <row r="91" spans="1:13" s="28" customFormat="1" ht="15" customHeight="1" x14ac:dyDescent="0.25">
      <c r="A91" s="20">
        <v>65</v>
      </c>
      <c r="B91" s="29">
        <v>88</v>
      </c>
      <c r="C91" s="30" t="s">
        <v>99</v>
      </c>
      <c r="D91" s="31">
        <v>29042</v>
      </c>
      <c r="E91" s="32">
        <v>79.519193910519689</v>
      </c>
      <c r="F91" s="31">
        <v>0</v>
      </c>
      <c r="G91" s="32">
        <v>0</v>
      </c>
      <c r="H91" s="31">
        <v>29042</v>
      </c>
      <c r="I91" s="32">
        <v>79.519193910519689</v>
      </c>
      <c r="J91" s="31">
        <v>0</v>
      </c>
      <c r="K91" s="33">
        <v>0</v>
      </c>
      <c r="L91" s="34">
        <v>0</v>
      </c>
      <c r="M91" s="35">
        <v>0</v>
      </c>
    </row>
    <row r="92" spans="1:13" s="28" customFormat="1" ht="15" customHeight="1" x14ac:dyDescent="0.25">
      <c r="A92" s="20">
        <v>66</v>
      </c>
      <c r="B92" s="29">
        <v>89</v>
      </c>
      <c r="C92" s="30" t="s">
        <v>100</v>
      </c>
      <c r="D92" s="31">
        <v>449905</v>
      </c>
      <c r="E92" s="32">
        <v>79.895616533715966</v>
      </c>
      <c r="F92" s="31">
        <v>0</v>
      </c>
      <c r="G92" s="32">
        <v>0</v>
      </c>
      <c r="H92" s="31">
        <v>449905</v>
      </c>
      <c r="I92" s="32">
        <v>79.895616533715966</v>
      </c>
      <c r="J92" s="31">
        <v>0</v>
      </c>
      <c r="K92" s="33">
        <v>0</v>
      </c>
      <c r="L92" s="34">
        <v>24523</v>
      </c>
      <c r="M92" s="35">
        <v>0</v>
      </c>
    </row>
    <row r="93" spans="1:13" s="28" customFormat="1" ht="15" customHeight="1" x14ac:dyDescent="0.25">
      <c r="A93" s="20">
        <v>167</v>
      </c>
      <c r="B93" s="29">
        <v>90</v>
      </c>
      <c r="C93" s="30" t="s">
        <v>101</v>
      </c>
      <c r="D93" s="31">
        <v>2000109</v>
      </c>
      <c r="E93" s="32">
        <v>259.57877851479714</v>
      </c>
      <c r="F93" s="31">
        <v>0</v>
      </c>
      <c r="G93" s="32">
        <v>0</v>
      </c>
      <c r="H93" s="31">
        <v>2000109</v>
      </c>
      <c r="I93" s="32">
        <v>259.57877851479714</v>
      </c>
      <c r="J93" s="31">
        <v>0</v>
      </c>
      <c r="K93" s="33">
        <v>0</v>
      </c>
      <c r="L93" s="34">
        <v>4981</v>
      </c>
      <c r="M93" s="35">
        <v>0</v>
      </c>
    </row>
    <row r="94" spans="1:13" s="28" customFormat="1" ht="15" customHeight="1" x14ac:dyDescent="0.25">
      <c r="A94" s="20">
        <v>67</v>
      </c>
      <c r="B94" s="29">
        <v>91</v>
      </c>
      <c r="C94" s="30" t="s">
        <v>102</v>
      </c>
      <c r="D94" s="31">
        <v>0</v>
      </c>
      <c r="E94" s="32">
        <v>0</v>
      </c>
      <c r="F94" s="31">
        <v>0</v>
      </c>
      <c r="G94" s="32">
        <v>0</v>
      </c>
      <c r="H94" s="31">
        <v>0</v>
      </c>
      <c r="I94" s="32">
        <v>0</v>
      </c>
      <c r="J94" s="31">
        <v>0</v>
      </c>
      <c r="K94" s="33">
        <v>0</v>
      </c>
      <c r="L94" s="34">
        <v>24780</v>
      </c>
      <c r="M94" s="35">
        <v>91.597974346652862</v>
      </c>
    </row>
    <row r="95" spans="1:13" s="28" customFormat="1" ht="15" customHeight="1" x14ac:dyDescent="0.25">
      <c r="A95" s="20">
        <v>68</v>
      </c>
      <c r="B95" s="29">
        <v>92</v>
      </c>
      <c r="C95" s="30" t="s">
        <v>103</v>
      </c>
      <c r="D95" s="31">
        <v>4436031</v>
      </c>
      <c r="E95" s="32">
        <v>92.071086850489309</v>
      </c>
      <c r="F95" s="31">
        <v>0</v>
      </c>
      <c r="G95" s="32">
        <v>0</v>
      </c>
      <c r="H95" s="31">
        <v>4436031</v>
      </c>
      <c r="I95" s="32">
        <v>92.071086850489309</v>
      </c>
      <c r="J95" s="31">
        <v>0</v>
      </c>
      <c r="K95" s="33">
        <v>0</v>
      </c>
      <c r="L95" s="34">
        <v>0</v>
      </c>
      <c r="M95" s="35">
        <v>0</v>
      </c>
    </row>
    <row r="96" spans="1:13" s="28" customFormat="1" ht="15" customHeight="1" x14ac:dyDescent="0.25">
      <c r="A96" s="20">
        <v>69</v>
      </c>
      <c r="B96" s="29">
        <v>93</v>
      </c>
      <c r="C96" s="30" t="s">
        <v>104</v>
      </c>
      <c r="D96" s="31">
        <v>1205709</v>
      </c>
      <c r="E96" s="32">
        <v>244.77325602640781</v>
      </c>
      <c r="F96" s="31">
        <v>0</v>
      </c>
      <c r="G96" s="32">
        <v>0</v>
      </c>
      <c r="H96" s="31">
        <v>1205709</v>
      </c>
      <c r="I96" s="32">
        <v>244.77325602640781</v>
      </c>
      <c r="J96" s="31">
        <v>0</v>
      </c>
      <c r="K96" s="33">
        <v>0</v>
      </c>
      <c r="L96" s="34">
        <v>0</v>
      </c>
      <c r="M96" s="35">
        <v>0</v>
      </c>
    </row>
    <row r="97" spans="1:13" s="28" customFormat="1" ht="15" customHeight="1" x14ac:dyDescent="0.25">
      <c r="A97" s="20">
        <v>198</v>
      </c>
      <c r="B97" s="29">
        <v>94</v>
      </c>
      <c r="C97" s="30" t="s">
        <v>105</v>
      </c>
      <c r="D97" s="31">
        <v>876180</v>
      </c>
      <c r="E97" s="32">
        <v>85.51668403977466</v>
      </c>
      <c r="F97" s="31">
        <v>0</v>
      </c>
      <c r="G97" s="32">
        <v>0</v>
      </c>
      <c r="H97" s="31">
        <v>876180</v>
      </c>
      <c r="I97" s="32">
        <v>85.51668403977466</v>
      </c>
      <c r="J97" s="31">
        <v>0</v>
      </c>
      <c r="K97" s="33">
        <v>0</v>
      </c>
      <c r="L97" s="34">
        <v>0</v>
      </c>
      <c r="M97" s="35">
        <v>0</v>
      </c>
    </row>
    <row r="98" spans="1:13" s="28" customFormat="1" ht="15" customHeight="1" x14ac:dyDescent="0.25">
      <c r="A98" s="20">
        <v>70</v>
      </c>
      <c r="B98" s="29">
        <v>95</v>
      </c>
      <c r="C98" s="30" t="s">
        <v>106</v>
      </c>
      <c r="D98" s="31">
        <v>95091201</v>
      </c>
      <c r="E98" s="32">
        <v>122.96677382490593</v>
      </c>
      <c r="F98" s="31">
        <v>0</v>
      </c>
      <c r="G98" s="32">
        <v>0</v>
      </c>
      <c r="H98" s="31">
        <v>95091201</v>
      </c>
      <c r="I98" s="32">
        <v>122.96677382490593</v>
      </c>
      <c r="J98" s="31">
        <v>0</v>
      </c>
      <c r="K98" s="33">
        <v>0</v>
      </c>
      <c r="L98" s="34">
        <v>22106667</v>
      </c>
      <c r="M98" s="35">
        <v>109.21726693345191</v>
      </c>
    </row>
    <row r="99" spans="1:13" s="28" customFormat="1" ht="15" customHeight="1" x14ac:dyDescent="0.25">
      <c r="A99" s="20">
        <v>168</v>
      </c>
      <c r="B99" s="29">
        <v>96</v>
      </c>
      <c r="C99" s="30" t="s">
        <v>107</v>
      </c>
      <c r="D99" s="31">
        <v>0</v>
      </c>
      <c r="E99" s="32">
        <v>0</v>
      </c>
      <c r="F99" s="31">
        <v>0</v>
      </c>
      <c r="G99" s="32">
        <v>0</v>
      </c>
      <c r="H99" s="31">
        <v>0</v>
      </c>
      <c r="I99" s="32">
        <v>0</v>
      </c>
      <c r="J99" s="31">
        <v>0</v>
      </c>
      <c r="K99" s="33">
        <v>0</v>
      </c>
      <c r="L99" s="34">
        <v>0</v>
      </c>
      <c r="M99" s="35">
        <v>0</v>
      </c>
    </row>
    <row r="100" spans="1:13" s="28" customFormat="1" ht="15" customHeight="1" x14ac:dyDescent="0.25">
      <c r="A100" s="20">
        <v>71</v>
      </c>
      <c r="B100" s="29">
        <v>97</v>
      </c>
      <c r="C100" s="30" t="s">
        <v>108</v>
      </c>
      <c r="D100" s="31">
        <v>3106781</v>
      </c>
      <c r="E100" s="32">
        <v>82.99950415854957</v>
      </c>
      <c r="F100" s="31">
        <v>0</v>
      </c>
      <c r="G100" s="32">
        <v>0</v>
      </c>
      <c r="H100" s="31">
        <v>3106781</v>
      </c>
      <c r="I100" s="32">
        <v>82.99950415854957</v>
      </c>
      <c r="J100" s="31">
        <v>0</v>
      </c>
      <c r="K100" s="33">
        <v>0</v>
      </c>
      <c r="L100" s="34">
        <v>7754182</v>
      </c>
      <c r="M100" s="35">
        <v>120.70943225400504</v>
      </c>
    </row>
    <row r="101" spans="1:13" s="28" customFormat="1" ht="15" customHeight="1" x14ac:dyDescent="0.25">
      <c r="A101" s="20">
        <v>72</v>
      </c>
      <c r="B101" s="29">
        <v>98</v>
      </c>
      <c r="C101" s="30" t="s">
        <v>109</v>
      </c>
      <c r="D101" s="31">
        <v>0</v>
      </c>
      <c r="E101" s="32">
        <v>0</v>
      </c>
      <c r="F101" s="31">
        <v>0</v>
      </c>
      <c r="G101" s="32">
        <v>0</v>
      </c>
      <c r="H101" s="31">
        <v>0</v>
      </c>
      <c r="I101" s="32">
        <v>0</v>
      </c>
      <c r="J101" s="31">
        <v>0</v>
      </c>
      <c r="K101" s="33">
        <v>0</v>
      </c>
      <c r="L101" s="34">
        <v>0</v>
      </c>
      <c r="M101" s="35">
        <v>0</v>
      </c>
    </row>
    <row r="102" spans="1:13" s="28" customFormat="1" ht="15" customHeight="1" x14ac:dyDescent="0.25">
      <c r="A102" s="20">
        <v>73</v>
      </c>
      <c r="B102" s="29">
        <v>99</v>
      </c>
      <c r="C102" s="30" t="s">
        <v>110</v>
      </c>
      <c r="D102" s="31">
        <v>1955777</v>
      </c>
      <c r="E102" s="32">
        <v>141.84281791716768</v>
      </c>
      <c r="F102" s="31">
        <v>0</v>
      </c>
      <c r="G102" s="32">
        <v>0</v>
      </c>
      <c r="H102" s="31">
        <v>1955777</v>
      </c>
      <c r="I102" s="32">
        <v>141.84281791716768</v>
      </c>
      <c r="J102" s="31">
        <v>0</v>
      </c>
      <c r="K102" s="33">
        <v>0</v>
      </c>
      <c r="L102" s="34">
        <v>573409</v>
      </c>
      <c r="M102" s="35">
        <v>477.84083333333331</v>
      </c>
    </row>
    <row r="103" spans="1:13" s="28" customFormat="1" ht="15" customHeight="1" x14ac:dyDescent="0.25">
      <c r="A103" s="20">
        <v>74</v>
      </c>
      <c r="B103" s="29">
        <v>100</v>
      </c>
      <c r="C103" s="30" t="s">
        <v>111</v>
      </c>
      <c r="D103" s="31">
        <v>1444353</v>
      </c>
      <c r="E103" s="32">
        <v>140.95869475262134</v>
      </c>
      <c r="F103" s="31">
        <v>0</v>
      </c>
      <c r="G103" s="32">
        <v>0</v>
      </c>
      <c r="H103" s="31">
        <v>1444353</v>
      </c>
      <c r="I103" s="32">
        <v>140.95869475262134</v>
      </c>
      <c r="J103" s="31">
        <v>0</v>
      </c>
      <c r="K103" s="33">
        <v>0</v>
      </c>
      <c r="L103" s="34">
        <v>678</v>
      </c>
      <c r="M103" s="35">
        <v>19.988207547169811</v>
      </c>
    </row>
    <row r="104" spans="1:13" s="28" customFormat="1" ht="15" customHeight="1" x14ac:dyDescent="0.25">
      <c r="A104" s="20">
        <v>169</v>
      </c>
      <c r="B104" s="29">
        <v>101</v>
      </c>
      <c r="C104" s="30" t="s">
        <v>112</v>
      </c>
      <c r="D104" s="31">
        <v>1368313</v>
      </c>
      <c r="E104" s="32">
        <v>85.486383097560264</v>
      </c>
      <c r="F104" s="31">
        <v>0</v>
      </c>
      <c r="G104" s="32">
        <v>0</v>
      </c>
      <c r="H104" s="31">
        <v>263963</v>
      </c>
      <c r="I104" s="32">
        <v>69.568299818148276</v>
      </c>
      <c r="J104" s="31">
        <v>1104350</v>
      </c>
      <c r="K104" s="33">
        <v>90.432209212154362</v>
      </c>
      <c r="L104" s="34">
        <v>219394</v>
      </c>
      <c r="M104" s="35">
        <v>0</v>
      </c>
    </row>
    <row r="105" spans="1:13" s="28" customFormat="1" ht="15" customHeight="1" x14ac:dyDescent="0.25">
      <c r="A105" s="20">
        <v>75</v>
      </c>
      <c r="B105" s="29">
        <v>102</v>
      </c>
      <c r="C105" s="30" t="s">
        <v>113</v>
      </c>
      <c r="D105" s="31">
        <v>2973638</v>
      </c>
      <c r="E105" s="32">
        <v>89.705318055227067</v>
      </c>
      <c r="F105" s="31">
        <v>0</v>
      </c>
      <c r="G105" s="32">
        <v>0</v>
      </c>
      <c r="H105" s="31">
        <v>2973638</v>
      </c>
      <c r="I105" s="32">
        <v>89.705318055227067</v>
      </c>
      <c r="J105" s="31">
        <v>0</v>
      </c>
      <c r="K105" s="33">
        <v>0</v>
      </c>
      <c r="L105" s="34">
        <v>1005</v>
      </c>
      <c r="M105" s="35">
        <v>54.177897574123989</v>
      </c>
    </row>
    <row r="106" spans="1:13" s="28" customFormat="1" ht="15" customHeight="1" x14ac:dyDescent="0.25">
      <c r="A106" s="20">
        <v>212</v>
      </c>
      <c r="B106" s="29">
        <v>103</v>
      </c>
      <c r="C106" s="30" t="s">
        <v>114</v>
      </c>
      <c r="D106" s="31">
        <v>1220334</v>
      </c>
      <c r="E106" s="32">
        <v>86.45267692621583</v>
      </c>
      <c r="F106" s="31">
        <v>0</v>
      </c>
      <c r="G106" s="32">
        <v>0</v>
      </c>
      <c r="H106" s="31">
        <v>1220334</v>
      </c>
      <c r="I106" s="32">
        <v>86.45267692621583</v>
      </c>
      <c r="J106" s="31">
        <v>0</v>
      </c>
      <c r="K106" s="33">
        <v>0</v>
      </c>
      <c r="L106" s="34">
        <v>0</v>
      </c>
      <c r="M106" s="35">
        <v>0</v>
      </c>
    </row>
    <row r="107" spans="1:13" s="28" customFormat="1" ht="15" customHeight="1" x14ac:dyDescent="0.25">
      <c r="A107" s="20">
        <v>170</v>
      </c>
      <c r="B107" s="29">
        <v>104</v>
      </c>
      <c r="C107" s="30" t="s">
        <v>115</v>
      </c>
      <c r="D107" s="31">
        <v>1668581</v>
      </c>
      <c r="E107" s="32">
        <v>116.98561255488802</v>
      </c>
      <c r="F107" s="31">
        <v>0</v>
      </c>
      <c r="G107" s="32">
        <v>0</v>
      </c>
      <c r="H107" s="31">
        <v>1668581</v>
      </c>
      <c r="I107" s="32">
        <v>116.98561255488802</v>
      </c>
      <c r="J107" s="31">
        <v>0</v>
      </c>
      <c r="K107" s="33">
        <v>0</v>
      </c>
      <c r="L107" s="34">
        <v>158163</v>
      </c>
      <c r="M107" s="35">
        <v>1066.9387479762547</v>
      </c>
    </row>
    <row r="108" spans="1:13" s="28" customFormat="1" ht="15" customHeight="1" x14ac:dyDescent="0.25">
      <c r="A108" s="20">
        <v>76</v>
      </c>
      <c r="B108" s="29">
        <v>105</v>
      </c>
      <c r="C108" s="30" t="s">
        <v>116</v>
      </c>
      <c r="D108" s="31">
        <v>2885397</v>
      </c>
      <c r="E108" s="32">
        <v>128.34436750278448</v>
      </c>
      <c r="F108" s="31">
        <v>0</v>
      </c>
      <c r="G108" s="32">
        <v>0</v>
      </c>
      <c r="H108" s="31">
        <v>2885397</v>
      </c>
      <c r="I108" s="32">
        <v>128.34436750278448</v>
      </c>
      <c r="J108" s="31">
        <v>0</v>
      </c>
      <c r="K108" s="33">
        <v>0</v>
      </c>
      <c r="L108" s="34">
        <v>145047</v>
      </c>
      <c r="M108" s="35">
        <v>80.04414767396942</v>
      </c>
    </row>
    <row r="109" spans="1:13" s="28" customFormat="1" ht="15" customHeight="1" x14ac:dyDescent="0.25">
      <c r="A109" s="20">
        <v>199</v>
      </c>
      <c r="B109" s="29">
        <v>106</v>
      </c>
      <c r="C109" s="30" t="s">
        <v>117</v>
      </c>
      <c r="D109" s="31">
        <v>1199702</v>
      </c>
      <c r="E109" s="32">
        <v>81.759882454605176</v>
      </c>
      <c r="F109" s="31">
        <v>0</v>
      </c>
      <c r="G109" s="32">
        <v>0</v>
      </c>
      <c r="H109" s="31">
        <v>1199702</v>
      </c>
      <c r="I109" s="32">
        <v>81.759882454605176</v>
      </c>
      <c r="J109" s="31">
        <v>0</v>
      </c>
      <c r="K109" s="33">
        <v>0</v>
      </c>
      <c r="L109" s="34">
        <v>0</v>
      </c>
      <c r="M109" s="35">
        <v>0</v>
      </c>
    </row>
    <row r="110" spans="1:13" s="28" customFormat="1" ht="15" customHeight="1" x14ac:dyDescent="0.25">
      <c r="A110" s="20">
        <v>77</v>
      </c>
      <c r="B110" s="29">
        <v>107</v>
      </c>
      <c r="C110" s="30" t="s">
        <v>118</v>
      </c>
      <c r="D110" s="31">
        <v>2354449</v>
      </c>
      <c r="E110" s="32">
        <v>402.1646818483066</v>
      </c>
      <c r="F110" s="31">
        <v>0</v>
      </c>
      <c r="G110" s="32">
        <v>0</v>
      </c>
      <c r="H110" s="31">
        <v>2354449</v>
      </c>
      <c r="I110" s="32">
        <v>402.1646818483066</v>
      </c>
      <c r="J110" s="31">
        <v>0</v>
      </c>
      <c r="K110" s="33">
        <v>0</v>
      </c>
      <c r="L110" s="34">
        <v>0</v>
      </c>
      <c r="M110" s="35">
        <v>0</v>
      </c>
    </row>
    <row r="111" spans="1:13" s="28" customFormat="1" ht="15" customHeight="1" x14ac:dyDescent="0.25">
      <c r="A111" s="20">
        <v>78</v>
      </c>
      <c r="B111" s="29">
        <v>108</v>
      </c>
      <c r="C111" s="30" t="s">
        <v>119</v>
      </c>
      <c r="D111" s="31">
        <v>1400721</v>
      </c>
      <c r="E111" s="32">
        <v>296.52231346174608</v>
      </c>
      <c r="F111" s="31">
        <v>0</v>
      </c>
      <c r="G111" s="32">
        <v>0</v>
      </c>
      <c r="H111" s="31">
        <v>1400721</v>
      </c>
      <c r="I111" s="32">
        <v>296.52231346174608</v>
      </c>
      <c r="J111" s="31">
        <v>0</v>
      </c>
      <c r="K111" s="33">
        <v>0</v>
      </c>
      <c r="L111" s="34">
        <v>13946</v>
      </c>
      <c r="M111" s="35">
        <v>82.311278994274915</v>
      </c>
    </row>
    <row r="112" spans="1:13" s="28" customFormat="1" ht="15" customHeight="1" x14ac:dyDescent="0.25">
      <c r="A112" s="20">
        <v>79</v>
      </c>
      <c r="B112" s="29">
        <v>109</v>
      </c>
      <c r="C112" s="30" t="s">
        <v>120</v>
      </c>
      <c r="D112" s="31">
        <v>2564288</v>
      </c>
      <c r="E112" s="32">
        <v>80.162658150288721</v>
      </c>
      <c r="F112" s="31">
        <v>0</v>
      </c>
      <c r="G112" s="32">
        <v>0</v>
      </c>
      <c r="H112" s="31">
        <v>2564288</v>
      </c>
      <c r="I112" s="32">
        <v>80.209271388118282</v>
      </c>
      <c r="J112" s="31">
        <v>0</v>
      </c>
      <c r="K112" s="33">
        <v>0</v>
      </c>
      <c r="L112" s="34">
        <v>74648</v>
      </c>
      <c r="M112" s="35">
        <v>92.127315586162638</v>
      </c>
    </row>
    <row r="113" spans="1:13" s="28" customFormat="1" ht="15" customHeight="1" x14ac:dyDescent="0.25">
      <c r="A113" s="20">
        <v>80</v>
      </c>
      <c r="B113" s="29">
        <v>110</v>
      </c>
      <c r="C113" s="30" t="s">
        <v>121</v>
      </c>
      <c r="D113" s="31">
        <v>9793295</v>
      </c>
      <c r="E113" s="32">
        <v>127.33574015293871</v>
      </c>
      <c r="F113" s="31">
        <v>0</v>
      </c>
      <c r="G113" s="32">
        <v>0</v>
      </c>
      <c r="H113" s="31">
        <v>9793295</v>
      </c>
      <c r="I113" s="32">
        <v>127.33574015293871</v>
      </c>
      <c r="J113" s="31">
        <v>0</v>
      </c>
      <c r="K113" s="33">
        <v>0</v>
      </c>
      <c r="L113" s="34">
        <v>2051030</v>
      </c>
      <c r="M113" s="35">
        <v>105.00290020974685</v>
      </c>
    </row>
    <row r="114" spans="1:13" s="28" customFormat="1" ht="15" customHeight="1" x14ac:dyDescent="0.25">
      <c r="A114" s="20">
        <v>81</v>
      </c>
      <c r="B114" s="29">
        <v>111</v>
      </c>
      <c r="C114" s="30" t="s">
        <v>122</v>
      </c>
      <c r="D114" s="31">
        <v>2018759</v>
      </c>
      <c r="E114" s="32">
        <v>108.14517718855399</v>
      </c>
      <c r="F114" s="31">
        <v>0</v>
      </c>
      <c r="G114" s="32">
        <v>0</v>
      </c>
      <c r="H114" s="31">
        <v>2018759</v>
      </c>
      <c r="I114" s="32">
        <v>108.14517718855399</v>
      </c>
      <c r="J114" s="31">
        <v>0</v>
      </c>
      <c r="K114" s="33">
        <v>0</v>
      </c>
      <c r="L114" s="34">
        <v>1143</v>
      </c>
      <c r="M114" s="35">
        <v>25.865580448065174</v>
      </c>
    </row>
    <row r="115" spans="1:13" s="28" customFormat="1" ht="15" customHeight="1" x14ac:dyDescent="0.25">
      <c r="A115" s="20">
        <v>82</v>
      </c>
      <c r="B115" s="29">
        <v>112</v>
      </c>
      <c r="C115" s="30" t="s">
        <v>123</v>
      </c>
      <c r="D115" s="31">
        <v>724775</v>
      </c>
      <c r="E115" s="32">
        <v>83.484323687996536</v>
      </c>
      <c r="F115" s="31">
        <v>0</v>
      </c>
      <c r="G115" s="32">
        <v>0</v>
      </c>
      <c r="H115" s="31">
        <v>724775</v>
      </c>
      <c r="I115" s="32">
        <v>83.484323687996536</v>
      </c>
      <c r="J115" s="31">
        <v>0</v>
      </c>
      <c r="K115" s="33">
        <v>0</v>
      </c>
      <c r="L115" s="34">
        <v>0</v>
      </c>
      <c r="M115" s="35">
        <v>0</v>
      </c>
    </row>
    <row r="116" spans="1:13" s="28" customFormat="1" ht="15" customHeight="1" x14ac:dyDescent="0.25">
      <c r="A116" s="20">
        <v>83</v>
      </c>
      <c r="B116" s="29">
        <v>113</v>
      </c>
      <c r="C116" s="30" t="s">
        <v>124</v>
      </c>
      <c r="D116" s="31">
        <v>949690</v>
      </c>
      <c r="E116" s="32">
        <v>520.56919526620732</v>
      </c>
      <c r="F116" s="31">
        <v>0</v>
      </c>
      <c r="G116" s="32">
        <v>0</v>
      </c>
      <c r="H116" s="31">
        <v>949690</v>
      </c>
      <c r="I116" s="32">
        <v>527.60262442986425</v>
      </c>
      <c r="J116" s="31">
        <v>0</v>
      </c>
      <c r="K116" s="33">
        <v>0</v>
      </c>
      <c r="L116" s="34">
        <v>94711</v>
      </c>
      <c r="M116" s="35">
        <v>93.075592594048501</v>
      </c>
    </row>
    <row r="117" spans="1:13" s="28" customFormat="1" ht="15" customHeight="1" x14ac:dyDescent="0.25">
      <c r="A117" s="20">
        <v>84</v>
      </c>
      <c r="B117" s="29">
        <v>114</v>
      </c>
      <c r="C117" s="30" t="s">
        <v>125</v>
      </c>
      <c r="D117" s="31">
        <v>20754352</v>
      </c>
      <c r="E117" s="32">
        <v>116.8878838701342</v>
      </c>
      <c r="F117" s="31">
        <v>1314860</v>
      </c>
      <c r="G117" s="32">
        <v>0</v>
      </c>
      <c r="H117" s="31">
        <v>19439492</v>
      </c>
      <c r="I117" s="32">
        <v>109.48263204702336</v>
      </c>
      <c r="J117" s="31">
        <v>0</v>
      </c>
      <c r="K117" s="33">
        <v>0</v>
      </c>
      <c r="L117" s="34">
        <v>1390519</v>
      </c>
      <c r="M117" s="35">
        <v>3266.3526814028328</v>
      </c>
    </row>
    <row r="118" spans="1:13" s="28" customFormat="1" ht="15" customHeight="1" x14ac:dyDescent="0.25">
      <c r="A118" s="20">
        <v>85</v>
      </c>
      <c r="B118" s="29">
        <v>115</v>
      </c>
      <c r="C118" s="30" t="s">
        <v>126</v>
      </c>
      <c r="D118" s="31">
        <v>8121745</v>
      </c>
      <c r="E118" s="32">
        <v>196.83844078314203</v>
      </c>
      <c r="F118" s="31">
        <v>0</v>
      </c>
      <c r="G118" s="32">
        <v>0</v>
      </c>
      <c r="H118" s="31">
        <v>8121745</v>
      </c>
      <c r="I118" s="32">
        <v>196.83844078314203</v>
      </c>
      <c r="J118" s="31">
        <v>0</v>
      </c>
      <c r="K118" s="33">
        <v>0</v>
      </c>
      <c r="L118" s="34">
        <v>2951243</v>
      </c>
      <c r="M118" s="35">
        <v>300.28805336567615</v>
      </c>
    </row>
    <row r="119" spans="1:13" s="28" customFormat="1" ht="15" customHeight="1" x14ac:dyDescent="0.25">
      <c r="A119" s="20">
        <v>86</v>
      </c>
      <c r="B119" s="29">
        <v>116</v>
      </c>
      <c r="C119" s="30" t="s">
        <v>127</v>
      </c>
      <c r="D119" s="31">
        <v>332500</v>
      </c>
      <c r="E119" s="32">
        <v>95</v>
      </c>
      <c r="F119" s="31">
        <v>0</v>
      </c>
      <c r="G119" s="32">
        <v>0</v>
      </c>
      <c r="H119" s="31">
        <v>332500</v>
      </c>
      <c r="I119" s="32">
        <v>95</v>
      </c>
      <c r="J119" s="31">
        <v>0</v>
      </c>
      <c r="K119" s="33">
        <v>0</v>
      </c>
      <c r="L119" s="34">
        <v>0</v>
      </c>
      <c r="M119" s="35">
        <v>0</v>
      </c>
    </row>
    <row r="120" spans="1:13" s="28" customFormat="1" ht="15" customHeight="1" x14ac:dyDescent="0.25">
      <c r="A120" s="20">
        <v>171</v>
      </c>
      <c r="B120" s="29">
        <v>117</v>
      </c>
      <c r="C120" s="30" t="s">
        <v>128</v>
      </c>
      <c r="D120" s="31">
        <v>1938176</v>
      </c>
      <c r="E120" s="32">
        <v>89.719695388095019</v>
      </c>
      <c r="F120" s="31">
        <v>0</v>
      </c>
      <c r="G120" s="32">
        <v>0</v>
      </c>
      <c r="H120" s="31">
        <v>1938176</v>
      </c>
      <c r="I120" s="32">
        <v>89.719695388095019</v>
      </c>
      <c r="J120" s="31">
        <v>0</v>
      </c>
      <c r="K120" s="33">
        <v>0</v>
      </c>
      <c r="L120" s="34">
        <v>0</v>
      </c>
      <c r="M120" s="35">
        <v>0</v>
      </c>
    </row>
    <row r="121" spans="1:13" s="28" customFormat="1" ht="15" customHeight="1" x14ac:dyDescent="0.25">
      <c r="A121" s="20">
        <v>87</v>
      </c>
      <c r="B121" s="29">
        <v>118</v>
      </c>
      <c r="C121" s="30" t="s">
        <v>129</v>
      </c>
      <c r="D121" s="31">
        <v>5250641</v>
      </c>
      <c r="E121" s="32">
        <v>94.289890753805025</v>
      </c>
      <c r="F121" s="31">
        <v>0</v>
      </c>
      <c r="G121" s="32">
        <v>0</v>
      </c>
      <c r="H121" s="31">
        <v>5250641</v>
      </c>
      <c r="I121" s="32">
        <v>94.289890753805025</v>
      </c>
      <c r="J121" s="31">
        <v>0</v>
      </c>
      <c r="K121" s="33">
        <v>0</v>
      </c>
      <c r="L121" s="34">
        <v>844902</v>
      </c>
      <c r="M121" s="35">
        <v>86.462584477091411</v>
      </c>
    </row>
    <row r="122" spans="1:13" s="28" customFormat="1" ht="15" customHeight="1" x14ac:dyDescent="0.25">
      <c r="A122" s="20">
        <v>88</v>
      </c>
      <c r="B122" s="29">
        <v>119</v>
      </c>
      <c r="C122" s="30" t="s">
        <v>130</v>
      </c>
      <c r="D122" s="31">
        <v>41297</v>
      </c>
      <c r="E122" s="32">
        <v>77.979191449989614</v>
      </c>
      <c r="F122" s="31">
        <v>0</v>
      </c>
      <c r="G122" s="32">
        <v>0</v>
      </c>
      <c r="H122" s="31">
        <v>41297</v>
      </c>
      <c r="I122" s="32">
        <v>77.979191449989614</v>
      </c>
      <c r="J122" s="31">
        <v>0</v>
      </c>
      <c r="K122" s="33">
        <v>0</v>
      </c>
      <c r="L122" s="34">
        <v>0</v>
      </c>
      <c r="M122" s="35">
        <v>0</v>
      </c>
    </row>
    <row r="123" spans="1:13" s="28" customFormat="1" ht="15" customHeight="1" x14ac:dyDescent="0.25">
      <c r="A123" s="20">
        <v>89</v>
      </c>
      <c r="B123" s="29">
        <v>120</v>
      </c>
      <c r="C123" s="30" t="s">
        <v>131</v>
      </c>
      <c r="D123" s="31">
        <v>4876084</v>
      </c>
      <c r="E123" s="32">
        <v>206.58825543121591</v>
      </c>
      <c r="F123" s="31">
        <v>0</v>
      </c>
      <c r="G123" s="32">
        <v>0</v>
      </c>
      <c r="H123" s="31">
        <v>4876084</v>
      </c>
      <c r="I123" s="32">
        <v>206.58825543121591</v>
      </c>
      <c r="J123" s="31">
        <v>0</v>
      </c>
      <c r="K123" s="33">
        <v>0</v>
      </c>
      <c r="L123" s="34">
        <v>3895</v>
      </c>
      <c r="M123" s="35">
        <v>0</v>
      </c>
    </row>
    <row r="124" spans="1:13" s="28" customFormat="1" ht="15" customHeight="1" x14ac:dyDescent="0.25">
      <c r="A124" s="20">
        <v>90</v>
      </c>
      <c r="B124" s="29">
        <v>121</v>
      </c>
      <c r="C124" s="30" t="s">
        <v>132</v>
      </c>
      <c r="D124" s="31">
        <v>13912993</v>
      </c>
      <c r="E124" s="32">
        <v>161.18856963580265</v>
      </c>
      <c r="F124" s="31">
        <v>0</v>
      </c>
      <c r="G124" s="32">
        <v>0</v>
      </c>
      <c r="H124" s="31">
        <v>13766024</v>
      </c>
      <c r="I124" s="32">
        <v>161.9306865879725</v>
      </c>
      <c r="J124" s="31">
        <v>146969</v>
      </c>
      <c r="K124" s="33">
        <v>112.77720652557591</v>
      </c>
      <c r="L124" s="34">
        <v>5417772</v>
      </c>
      <c r="M124" s="35">
        <v>147.58525327545175</v>
      </c>
    </row>
    <row r="125" spans="1:13" s="28" customFormat="1" ht="15" customHeight="1" x14ac:dyDescent="0.25">
      <c r="A125" s="20">
        <v>91</v>
      </c>
      <c r="B125" s="29">
        <v>122</v>
      </c>
      <c r="C125" s="30" t="s">
        <v>133</v>
      </c>
      <c r="D125" s="43">
        <v>2342162</v>
      </c>
      <c r="E125" s="32">
        <v>82.89902839290005</v>
      </c>
      <c r="F125" s="43">
        <v>0</v>
      </c>
      <c r="G125" s="44">
        <v>0</v>
      </c>
      <c r="H125" s="43">
        <v>2342162</v>
      </c>
      <c r="I125" s="44">
        <v>82.89902839290005</v>
      </c>
      <c r="J125" s="43">
        <v>0</v>
      </c>
      <c r="K125" s="45">
        <v>0</v>
      </c>
      <c r="L125" s="46">
        <v>34150</v>
      </c>
      <c r="M125" s="35">
        <v>81.299845256517074</v>
      </c>
    </row>
    <row r="126" spans="1:13" s="28" customFormat="1" ht="15" customHeight="1" x14ac:dyDescent="0.25">
      <c r="A126" s="20">
        <v>92</v>
      </c>
      <c r="B126" s="29">
        <v>123</v>
      </c>
      <c r="C126" s="30" t="s">
        <v>134</v>
      </c>
      <c r="D126" s="31">
        <v>272566</v>
      </c>
      <c r="E126" s="32">
        <v>62.340270296850811</v>
      </c>
      <c r="F126" s="31">
        <v>0</v>
      </c>
      <c r="G126" s="32">
        <v>0</v>
      </c>
      <c r="H126" s="31">
        <v>272566</v>
      </c>
      <c r="I126" s="32">
        <v>62.340270296850811</v>
      </c>
      <c r="J126" s="31">
        <v>0</v>
      </c>
      <c r="K126" s="33">
        <v>0</v>
      </c>
      <c r="L126" s="34">
        <v>0</v>
      </c>
      <c r="M126" s="35">
        <v>0</v>
      </c>
    </row>
    <row r="127" spans="1:13" s="28" customFormat="1" ht="15" customHeight="1" x14ac:dyDescent="0.25">
      <c r="A127" s="20">
        <v>172</v>
      </c>
      <c r="B127" s="29">
        <v>124</v>
      </c>
      <c r="C127" s="30" t="s">
        <v>135</v>
      </c>
      <c r="D127" s="31">
        <v>1284976</v>
      </c>
      <c r="E127" s="32">
        <v>107.79972869195799</v>
      </c>
      <c r="F127" s="31">
        <v>0</v>
      </c>
      <c r="G127" s="32">
        <v>0</v>
      </c>
      <c r="H127" s="31">
        <v>1284976</v>
      </c>
      <c r="I127" s="32">
        <v>107.79972869195799</v>
      </c>
      <c r="J127" s="31">
        <v>0</v>
      </c>
      <c r="K127" s="33">
        <v>0</v>
      </c>
      <c r="L127" s="34">
        <v>0</v>
      </c>
      <c r="M127" s="35">
        <v>0</v>
      </c>
    </row>
    <row r="128" spans="1:13" s="28" customFormat="1" ht="15" customHeight="1" x14ac:dyDescent="0.25">
      <c r="A128" s="20">
        <v>93</v>
      </c>
      <c r="B128" s="29">
        <v>125</v>
      </c>
      <c r="C128" s="30" t="s">
        <v>136</v>
      </c>
      <c r="D128" s="31">
        <v>679484</v>
      </c>
      <c r="E128" s="32">
        <v>93.721931034482765</v>
      </c>
      <c r="F128" s="31">
        <v>0</v>
      </c>
      <c r="G128" s="32">
        <v>0</v>
      </c>
      <c r="H128" s="31">
        <v>650000</v>
      </c>
      <c r="I128" s="32">
        <v>89.65517241379311</v>
      </c>
      <c r="J128" s="31">
        <v>29484</v>
      </c>
      <c r="K128" s="33">
        <v>0</v>
      </c>
      <c r="L128" s="34">
        <v>842</v>
      </c>
      <c r="M128" s="35">
        <v>26.411543287327476</v>
      </c>
    </row>
    <row r="129" spans="1:13" s="28" customFormat="1" ht="15" customHeight="1" x14ac:dyDescent="0.25">
      <c r="A129" s="20">
        <v>200</v>
      </c>
      <c r="B129" s="29">
        <v>126</v>
      </c>
      <c r="C129" s="30" t="s">
        <v>137</v>
      </c>
      <c r="D129" s="31">
        <v>850061</v>
      </c>
      <c r="E129" s="32">
        <v>77.890063773640222</v>
      </c>
      <c r="F129" s="31">
        <v>0</v>
      </c>
      <c r="G129" s="32">
        <v>0</v>
      </c>
      <c r="H129" s="31">
        <v>850061</v>
      </c>
      <c r="I129" s="32">
        <v>77.890063773640222</v>
      </c>
      <c r="J129" s="31">
        <v>0</v>
      </c>
      <c r="K129" s="33">
        <v>0</v>
      </c>
      <c r="L129" s="34">
        <v>0</v>
      </c>
      <c r="M129" s="35">
        <v>0</v>
      </c>
    </row>
    <row r="130" spans="1:13" s="28" customFormat="1" ht="15" customHeight="1" x14ac:dyDescent="0.25">
      <c r="A130" s="20">
        <v>173</v>
      </c>
      <c r="B130" s="29">
        <v>127</v>
      </c>
      <c r="C130" s="30" t="s">
        <v>138</v>
      </c>
      <c r="D130" s="31">
        <v>3025760</v>
      </c>
      <c r="E130" s="32">
        <v>109.53861614892351</v>
      </c>
      <c r="F130" s="31">
        <v>200493</v>
      </c>
      <c r="G130" s="32">
        <v>54.187297297297299</v>
      </c>
      <c r="H130" s="31">
        <v>2825267</v>
      </c>
      <c r="I130" s="32">
        <v>118.09949265908588</v>
      </c>
      <c r="J130" s="31">
        <v>0</v>
      </c>
      <c r="K130" s="33">
        <v>0</v>
      </c>
      <c r="L130" s="34">
        <v>0</v>
      </c>
      <c r="M130" s="35">
        <v>0</v>
      </c>
    </row>
    <row r="131" spans="1:13" s="28" customFormat="1" ht="15" customHeight="1" x14ac:dyDescent="0.25">
      <c r="A131" s="20">
        <v>94</v>
      </c>
      <c r="B131" s="29">
        <v>128</v>
      </c>
      <c r="C131" s="30" t="s">
        <v>139</v>
      </c>
      <c r="D131" s="31">
        <v>7489887</v>
      </c>
      <c r="E131" s="32">
        <v>85.731146045840191</v>
      </c>
      <c r="F131" s="31">
        <v>0</v>
      </c>
      <c r="G131" s="32">
        <v>0</v>
      </c>
      <c r="H131" s="31">
        <v>7489887</v>
      </c>
      <c r="I131" s="32">
        <v>85.731146045840191</v>
      </c>
      <c r="J131" s="31">
        <v>0</v>
      </c>
      <c r="K131" s="33">
        <v>0</v>
      </c>
      <c r="L131" s="34">
        <v>79684</v>
      </c>
      <c r="M131" s="35">
        <v>81.300058156737506</v>
      </c>
    </row>
    <row r="132" spans="1:13" s="28" customFormat="1" ht="15" customHeight="1" x14ac:dyDescent="0.25">
      <c r="A132" s="20">
        <v>174</v>
      </c>
      <c r="B132" s="29">
        <v>129</v>
      </c>
      <c r="C132" s="30" t="s">
        <v>140</v>
      </c>
      <c r="D132" s="31">
        <v>854266</v>
      </c>
      <c r="E132" s="32">
        <v>81.493246943046898</v>
      </c>
      <c r="F132" s="31">
        <v>0</v>
      </c>
      <c r="G132" s="32">
        <v>0</v>
      </c>
      <c r="H132" s="31">
        <v>854266</v>
      </c>
      <c r="I132" s="32">
        <v>81.493246943046898</v>
      </c>
      <c r="J132" s="31">
        <v>0</v>
      </c>
      <c r="K132" s="33">
        <v>0</v>
      </c>
      <c r="L132" s="34">
        <v>0</v>
      </c>
      <c r="M132" s="35">
        <v>0</v>
      </c>
    </row>
    <row r="133" spans="1:13" s="28" customFormat="1" ht="15" customHeight="1" x14ac:dyDescent="0.25">
      <c r="A133" s="20">
        <v>95</v>
      </c>
      <c r="B133" s="29">
        <v>130</v>
      </c>
      <c r="C133" s="30" t="s">
        <v>141</v>
      </c>
      <c r="D133" s="31">
        <v>3820927</v>
      </c>
      <c r="E133" s="32">
        <v>191.04635000000002</v>
      </c>
      <c r="F133" s="31">
        <v>0</v>
      </c>
      <c r="G133" s="32">
        <v>0</v>
      </c>
      <c r="H133" s="31">
        <v>3820927</v>
      </c>
      <c r="I133" s="32">
        <v>191.04635000000002</v>
      </c>
      <c r="J133" s="31">
        <v>0</v>
      </c>
      <c r="K133" s="33">
        <v>0</v>
      </c>
      <c r="L133" s="34">
        <v>0</v>
      </c>
      <c r="M133" s="35">
        <v>0</v>
      </c>
    </row>
    <row r="134" spans="1:13" s="28" customFormat="1" ht="15" customHeight="1" x14ac:dyDescent="0.25">
      <c r="A134" s="20">
        <v>175</v>
      </c>
      <c r="B134" s="29">
        <v>131</v>
      </c>
      <c r="C134" s="30" t="s">
        <v>142</v>
      </c>
      <c r="D134" s="31">
        <v>6323930</v>
      </c>
      <c r="E134" s="32">
        <v>131.98716345927073</v>
      </c>
      <c r="F134" s="31">
        <v>404107</v>
      </c>
      <c r="G134" s="32">
        <v>0</v>
      </c>
      <c r="H134" s="31">
        <v>5919823</v>
      </c>
      <c r="I134" s="32">
        <v>123.55301939631693</v>
      </c>
      <c r="J134" s="31">
        <v>0</v>
      </c>
      <c r="K134" s="33">
        <v>0</v>
      </c>
      <c r="L134" s="34">
        <v>1306</v>
      </c>
      <c r="M134" s="35">
        <v>19.993871610234411</v>
      </c>
    </row>
    <row r="135" spans="1:13" s="28" customFormat="1" ht="15" customHeight="1" x14ac:dyDescent="0.25">
      <c r="A135" s="20">
        <v>96</v>
      </c>
      <c r="B135" s="29">
        <v>132</v>
      </c>
      <c r="C135" s="30" t="s">
        <v>143</v>
      </c>
      <c r="D135" s="31">
        <v>19790062</v>
      </c>
      <c r="E135" s="32">
        <v>92.370556652915994</v>
      </c>
      <c r="F135" s="31">
        <v>0</v>
      </c>
      <c r="G135" s="32">
        <v>0</v>
      </c>
      <c r="H135" s="31">
        <v>19790062</v>
      </c>
      <c r="I135" s="32">
        <v>92.370556652915994</v>
      </c>
      <c r="J135" s="31">
        <v>0</v>
      </c>
      <c r="K135" s="33">
        <v>0</v>
      </c>
      <c r="L135" s="34">
        <v>3433278</v>
      </c>
      <c r="M135" s="35">
        <v>121.81837793495363</v>
      </c>
    </row>
    <row r="136" spans="1:13" s="28" customFormat="1" ht="15" customHeight="1" x14ac:dyDescent="0.25">
      <c r="A136" s="20">
        <v>97</v>
      </c>
      <c r="B136" s="29">
        <v>133</v>
      </c>
      <c r="C136" s="30" t="s">
        <v>144</v>
      </c>
      <c r="D136" s="31">
        <v>1739837</v>
      </c>
      <c r="E136" s="32">
        <v>88.847292431493088</v>
      </c>
      <c r="F136" s="31">
        <v>0</v>
      </c>
      <c r="G136" s="32">
        <v>0</v>
      </c>
      <c r="H136" s="31">
        <v>1739837</v>
      </c>
      <c r="I136" s="32">
        <v>88.847292431493088</v>
      </c>
      <c r="J136" s="31">
        <v>0</v>
      </c>
      <c r="K136" s="33">
        <v>0</v>
      </c>
      <c r="L136" s="34">
        <v>30000</v>
      </c>
      <c r="M136" s="35">
        <v>60</v>
      </c>
    </row>
    <row r="137" spans="1:13" s="28" customFormat="1" ht="15" customHeight="1" x14ac:dyDescent="0.25">
      <c r="A137" s="20">
        <v>98</v>
      </c>
      <c r="B137" s="29">
        <v>134</v>
      </c>
      <c r="C137" s="30" t="s">
        <v>145</v>
      </c>
      <c r="D137" s="31">
        <v>0</v>
      </c>
      <c r="E137" s="32">
        <v>0</v>
      </c>
      <c r="F137" s="31">
        <v>0</v>
      </c>
      <c r="G137" s="32">
        <v>0</v>
      </c>
      <c r="H137" s="31">
        <v>0</v>
      </c>
      <c r="I137" s="32">
        <v>0</v>
      </c>
      <c r="J137" s="31">
        <v>0</v>
      </c>
      <c r="K137" s="33">
        <v>0</v>
      </c>
      <c r="L137" s="34">
        <v>255964</v>
      </c>
      <c r="M137" s="35">
        <v>0</v>
      </c>
    </row>
    <row r="138" spans="1:13" s="28" customFormat="1" ht="15" customHeight="1" x14ac:dyDescent="0.25">
      <c r="A138" s="20">
        <v>99</v>
      </c>
      <c r="B138" s="29">
        <v>135</v>
      </c>
      <c r="C138" s="30" t="s">
        <v>146</v>
      </c>
      <c r="D138" s="31">
        <v>1657151</v>
      </c>
      <c r="E138" s="32">
        <v>130.38023184638408</v>
      </c>
      <c r="F138" s="31">
        <v>0</v>
      </c>
      <c r="G138" s="32">
        <v>0</v>
      </c>
      <c r="H138" s="31">
        <v>1657151</v>
      </c>
      <c r="I138" s="32">
        <v>130.38023184638408</v>
      </c>
      <c r="J138" s="31">
        <v>0</v>
      </c>
      <c r="K138" s="33">
        <v>0</v>
      </c>
      <c r="L138" s="34">
        <v>309883</v>
      </c>
      <c r="M138" s="35">
        <v>366.73846408748238</v>
      </c>
    </row>
    <row r="139" spans="1:13" s="28" customFormat="1" ht="15" customHeight="1" x14ac:dyDescent="0.25">
      <c r="A139" s="20">
        <v>100</v>
      </c>
      <c r="B139" s="29">
        <v>136</v>
      </c>
      <c r="C139" s="30" t="s">
        <v>147</v>
      </c>
      <c r="D139" s="31">
        <v>2168100</v>
      </c>
      <c r="E139" s="32">
        <v>87.642209904729867</v>
      </c>
      <c r="F139" s="31">
        <v>0</v>
      </c>
      <c r="G139" s="32">
        <v>0</v>
      </c>
      <c r="H139" s="31">
        <v>2168100</v>
      </c>
      <c r="I139" s="32">
        <v>87.642209904729867</v>
      </c>
      <c r="J139" s="31">
        <v>0</v>
      </c>
      <c r="K139" s="33">
        <v>0</v>
      </c>
      <c r="L139" s="34">
        <v>0</v>
      </c>
      <c r="M139" s="35">
        <v>0</v>
      </c>
    </row>
    <row r="140" spans="1:13" s="28" customFormat="1" ht="15" customHeight="1" x14ac:dyDescent="0.25">
      <c r="A140" s="20">
        <v>101</v>
      </c>
      <c r="B140" s="29">
        <v>137</v>
      </c>
      <c r="C140" s="30" t="s">
        <v>148</v>
      </c>
      <c r="D140" s="31">
        <v>4956606</v>
      </c>
      <c r="E140" s="32">
        <v>88.662640367586562</v>
      </c>
      <c r="F140" s="31">
        <v>0</v>
      </c>
      <c r="G140" s="32">
        <v>0</v>
      </c>
      <c r="H140" s="31">
        <v>4956606</v>
      </c>
      <c r="I140" s="32">
        <v>88.662640367586562</v>
      </c>
      <c r="J140" s="31">
        <v>0</v>
      </c>
      <c r="K140" s="33">
        <v>0</v>
      </c>
      <c r="L140" s="34">
        <v>58809</v>
      </c>
      <c r="M140" s="35">
        <v>108.26583210603829</v>
      </c>
    </row>
    <row r="141" spans="1:13" s="28" customFormat="1" ht="15" customHeight="1" x14ac:dyDescent="0.25">
      <c r="A141" s="20">
        <v>102</v>
      </c>
      <c r="B141" s="29">
        <v>138</v>
      </c>
      <c r="C141" s="30" t="s">
        <v>149</v>
      </c>
      <c r="D141" s="31">
        <v>5538335</v>
      </c>
      <c r="E141" s="32">
        <v>114.46923014281538</v>
      </c>
      <c r="F141" s="31">
        <v>0</v>
      </c>
      <c r="G141" s="32">
        <v>0</v>
      </c>
      <c r="H141" s="31">
        <v>5538335</v>
      </c>
      <c r="I141" s="32">
        <v>114.46923014281538</v>
      </c>
      <c r="J141" s="31">
        <v>0</v>
      </c>
      <c r="K141" s="33">
        <v>0</v>
      </c>
      <c r="L141" s="34">
        <v>0</v>
      </c>
      <c r="M141" s="35">
        <v>0</v>
      </c>
    </row>
    <row r="142" spans="1:13" s="28" customFormat="1" ht="15" customHeight="1" x14ac:dyDescent="0.25">
      <c r="A142" s="20">
        <v>103</v>
      </c>
      <c r="B142" s="29">
        <v>139</v>
      </c>
      <c r="C142" s="30" t="s">
        <v>150</v>
      </c>
      <c r="D142" s="31">
        <v>10238992</v>
      </c>
      <c r="E142" s="32">
        <v>102.7116127711994</v>
      </c>
      <c r="F142" s="31">
        <v>0</v>
      </c>
      <c r="G142" s="32">
        <v>0</v>
      </c>
      <c r="H142" s="31">
        <v>10230869</v>
      </c>
      <c r="I142" s="32">
        <v>102.7605590061176</v>
      </c>
      <c r="J142" s="31">
        <v>8123</v>
      </c>
      <c r="K142" s="33">
        <v>64.198213862325133</v>
      </c>
      <c r="L142" s="34">
        <v>742147</v>
      </c>
      <c r="M142" s="35">
        <v>152.97804931843433</v>
      </c>
    </row>
    <row r="143" spans="1:13" s="28" customFormat="1" ht="15" customHeight="1" x14ac:dyDescent="0.25">
      <c r="A143" s="20">
        <v>176</v>
      </c>
      <c r="B143" s="29">
        <v>140</v>
      </c>
      <c r="C143" s="30" t="s">
        <v>151</v>
      </c>
      <c r="D143" s="31">
        <v>300018</v>
      </c>
      <c r="E143" s="32">
        <v>87.880021675771474</v>
      </c>
      <c r="F143" s="31">
        <v>0</v>
      </c>
      <c r="G143" s="32">
        <v>0</v>
      </c>
      <c r="H143" s="31">
        <v>300018</v>
      </c>
      <c r="I143" s="32">
        <v>87.880021675771474</v>
      </c>
      <c r="J143" s="31">
        <v>0</v>
      </c>
      <c r="K143" s="33">
        <v>0</v>
      </c>
      <c r="L143" s="34">
        <v>0</v>
      </c>
      <c r="M143" s="35">
        <v>0</v>
      </c>
    </row>
    <row r="144" spans="1:13" s="28" customFormat="1" ht="15" customHeight="1" x14ac:dyDescent="0.25">
      <c r="A144" s="20">
        <v>209</v>
      </c>
      <c r="B144" s="29">
        <v>141</v>
      </c>
      <c r="C144" s="30" t="s">
        <v>152</v>
      </c>
      <c r="D144" s="31">
        <v>1314871</v>
      </c>
      <c r="E144" s="32">
        <v>156.45180097854436</v>
      </c>
      <c r="F144" s="31">
        <v>0</v>
      </c>
      <c r="G144" s="32">
        <v>0</v>
      </c>
      <c r="H144" s="31">
        <v>1314871</v>
      </c>
      <c r="I144" s="32">
        <v>156.65068236107058</v>
      </c>
      <c r="J144" s="31">
        <v>0</v>
      </c>
      <c r="K144" s="33">
        <v>0</v>
      </c>
      <c r="L144" s="34">
        <v>42755</v>
      </c>
      <c r="M144" s="35">
        <v>92.20384308481961</v>
      </c>
    </row>
    <row r="145" spans="1:13" s="28" customFormat="1" ht="15" customHeight="1" x14ac:dyDescent="0.25">
      <c r="A145" s="20">
        <v>201</v>
      </c>
      <c r="B145" s="29">
        <v>142</v>
      </c>
      <c r="C145" s="30" t="s">
        <v>153</v>
      </c>
      <c r="D145" s="31">
        <v>2932060</v>
      </c>
      <c r="E145" s="32">
        <v>173.19736948587069</v>
      </c>
      <c r="F145" s="31">
        <v>1000000</v>
      </c>
      <c r="G145" s="32">
        <v>0</v>
      </c>
      <c r="H145" s="31">
        <v>1932060</v>
      </c>
      <c r="I145" s="32">
        <v>114.12716986994513</v>
      </c>
      <c r="J145" s="31">
        <v>0</v>
      </c>
      <c r="K145" s="33">
        <v>0</v>
      </c>
      <c r="L145" s="34">
        <v>0</v>
      </c>
      <c r="M145" s="35">
        <v>0</v>
      </c>
    </row>
    <row r="146" spans="1:13" s="28" customFormat="1" ht="15" customHeight="1" x14ac:dyDescent="0.25">
      <c r="A146" s="20">
        <v>104</v>
      </c>
      <c r="B146" s="29">
        <v>143</v>
      </c>
      <c r="C146" s="30" t="s">
        <v>154</v>
      </c>
      <c r="D146" s="31">
        <v>5842986</v>
      </c>
      <c r="E146" s="32">
        <v>90.139115085695622</v>
      </c>
      <c r="F146" s="31">
        <v>0</v>
      </c>
      <c r="G146" s="32">
        <v>0</v>
      </c>
      <c r="H146" s="31">
        <v>5842986</v>
      </c>
      <c r="I146" s="32">
        <v>90.139115085695622</v>
      </c>
      <c r="J146" s="31">
        <v>0</v>
      </c>
      <c r="K146" s="33">
        <v>0</v>
      </c>
      <c r="L146" s="34">
        <v>137657</v>
      </c>
      <c r="M146" s="35">
        <v>251.38698661407258</v>
      </c>
    </row>
    <row r="147" spans="1:13" s="28" customFormat="1" ht="15" customHeight="1" x14ac:dyDescent="0.25">
      <c r="A147" s="20">
        <v>177</v>
      </c>
      <c r="B147" s="29">
        <v>144</v>
      </c>
      <c r="C147" s="30" t="s">
        <v>155</v>
      </c>
      <c r="D147" s="31">
        <v>386156</v>
      </c>
      <c r="E147" s="32">
        <v>80.840569758581125</v>
      </c>
      <c r="F147" s="31">
        <v>0</v>
      </c>
      <c r="G147" s="32">
        <v>0</v>
      </c>
      <c r="H147" s="31">
        <v>386156</v>
      </c>
      <c r="I147" s="32">
        <v>80.840569758581125</v>
      </c>
      <c r="J147" s="31">
        <v>0</v>
      </c>
      <c r="K147" s="33">
        <v>0</v>
      </c>
      <c r="L147" s="34">
        <v>398</v>
      </c>
      <c r="M147" s="35">
        <v>26.184210526315788</v>
      </c>
    </row>
    <row r="148" spans="1:13" s="28" customFormat="1" ht="15" customHeight="1" x14ac:dyDescent="0.25">
      <c r="A148" s="20">
        <v>106</v>
      </c>
      <c r="B148" s="29">
        <v>145</v>
      </c>
      <c r="C148" s="30" t="s">
        <v>156</v>
      </c>
      <c r="D148" s="31">
        <v>2578810</v>
      </c>
      <c r="E148" s="32">
        <v>87.194366132416718</v>
      </c>
      <c r="F148" s="31">
        <v>0</v>
      </c>
      <c r="G148" s="32">
        <v>0</v>
      </c>
      <c r="H148" s="31">
        <v>2555651</v>
      </c>
      <c r="I148" s="32">
        <v>87.207570760044746</v>
      </c>
      <c r="J148" s="31">
        <v>23160</v>
      </c>
      <c r="K148" s="33">
        <v>85.765071841208709</v>
      </c>
      <c r="L148" s="34">
        <v>26290</v>
      </c>
      <c r="M148" s="35">
        <v>58.278835709060274</v>
      </c>
    </row>
    <row r="149" spans="1:13" s="28" customFormat="1" ht="15" customHeight="1" x14ac:dyDescent="0.25">
      <c r="A149" s="20">
        <v>105</v>
      </c>
      <c r="B149" s="29">
        <v>146</v>
      </c>
      <c r="C149" s="30" t="s">
        <v>157</v>
      </c>
      <c r="D149" s="31">
        <v>4338246</v>
      </c>
      <c r="E149" s="32">
        <v>269.00948362781321</v>
      </c>
      <c r="F149" s="31">
        <v>3600000</v>
      </c>
      <c r="G149" s="32">
        <v>240</v>
      </c>
      <c r="H149" s="31">
        <v>738246</v>
      </c>
      <c r="I149" s="32">
        <v>655.20528249640563</v>
      </c>
      <c r="J149" s="31">
        <v>0</v>
      </c>
      <c r="K149" s="33">
        <v>0</v>
      </c>
      <c r="L149" s="34">
        <v>0</v>
      </c>
      <c r="M149" s="35">
        <v>0</v>
      </c>
    </row>
    <row r="150" spans="1:13" s="28" customFormat="1" ht="15" customHeight="1" x14ac:dyDescent="0.25">
      <c r="A150" s="20">
        <v>107</v>
      </c>
      <c r="B150" s="29">
        <v>147</v>
      </c>
      <c r="C150" s="30" t="s">
        <v>158</v>
      </c>
      <c r="D150" s="31">
        <v>1605585</v>
      </c>
      <c r="E150" s="32">
        <v>78.917566842909025</v>
      </c>
      <c r="F150" s="31">
        <v>0</v>
      </c>
      <c r="G150" s="32">
        <v>0</v>
      </c>
      <c r="H150" s="31">
        <v>1605585</v>
      </c>
      <c r="I150" s="32">
        <v>84.167978964099319</v>
      </c>
      <c r="J150" s="31">
        <v>0</v>
      </c>
      <c r="K150" s="33">
        <v>0</v>
      </c>
      <c r="L150" s="34">
        <v>6139</v>
      </c>
      <c r="M150" s="35">
        <v>71.433558296485927</v>
      </c>
    </row>
    <row r="151" spans="1:13" s="28" customFormat="1" ht="15" customHeight="1" x14ac:dyDescent="0.25">
      <c r="A151" s="20">
        <v>108</v>
      </c>
      <c r="B151" s="29">
        <v>148</v>
      </c>
      <c r="C151" s="30" t="s">
        <v>159</v>
      </c>
      <c r="D151" s="31">
        <v>1902790</v>
      </c>
      <c r="E151" s="32">
        <v>86.322674655986816</v>
      </c>
      <c r="F151" s="31">
        <v>0</v>
      </c>
      <c r="G151" s="32">
        <v>0</v>
      </c>
      <c r="H151" s="31">
        <v>1902790</v>
      </c>
      <c r="I151" s="32">
        <v>86.322674655986816</v>
      </c>
      <c r="J151" s="31">
        <v>0</v>
      </c>
      <c r="K151" s="33">
        <v>0</v>
      </c>
      <c r="L151" s="34">
        <v>11255</v>
      </c>
      <c r="M151" s="35">
        <v>0</v>
      </c>
    </row>
    <row r="152" spans="1:13" s="28" customFormat="1" ht="15" customHeight="1" x14ac:dyDescent="0.25">
      <c r="A152" s="20">
        <v>178</v>
      </c>
      <c r="B152" s="29">
        <v>149</v>
      </c>
      <c r="C152" s="30" t="s">
        <v>160</v>
      </c>
      <c r="D152" s="31">
        <v>3809483</v>
      </c>
      <c r="E152" s="32">
        <v>133.67160464889423</v>
      </c>
      <c r="F152" s="31">
        <v>0</v>
      </c>
      <c r="G152" s="32">
        <v>0</v>
      </c>
      <c r="H152" s="31">
        <v>3809483</v>
      </c>
      <c r="I152" s="32">
        <v>133.67160464889423</v>
      </c>
      <c r="J152" s="31">
        <v>0</v>
      </c>
      <c r="K152" s="33">
        <v>0</v>
      </c>
      <c r="L152" s="34">
        <v>7268</v>
      </c>
      <c r="M152" s="35">
        <v>0</v>
      </c>
    </row>
    <row r="153" spans="1:13" s="28" customFormat="1" ht="15" customHeight="1" x14ac:dyDescent="0.25">
      <c r="A153" s="20">
        <v>109</v>
      </c>
      <c r="B153" s="29">
        <v>150</v>
      </c>
      <c r="C153" s="30" t="s">
        <v>161</v>
      </c>
      <c r="D153" s="31">
        <v>1507437</v>
      </c>
      <c r="E153" s="32">
        <v>177.92619678810613</v>
      </c>
      <c r="F153" s="31">
        <v>0</v>
      </c>
      <c r="G153" s="32">
        <v>0</v>
      </c>
      <c r="H153" s="31">
        <v>1507437</v>
      </c>
      <c r="I153" s="32">
        <v>177.92619678810613</v>
      </c>
      <c r="J153" s="31">
        <v>0</v>
      </c>
      <c r="K153" s="33">
        <v>0</v>
      </c>
      <c r="L153" s="34">
        <v>218680</v>
      </c>
      <c r="M153" s="35">
        <v>0</v>
      </c>
    </row>
    <row r="154" spans="1:13" s="28" customFormat="1" ht="15" customHeight="1" x14ac:dyDescent="0.25">
      <c r="A154" s="20">
        <v>110</v>
      </c>
      <c r="B154" s="29">
        <v>151</v>
      </c>
      <c r="C154" s="30" t="s">
        <v>162</v>
      </c>
      <c r="D154" s="31">
        <v>8864197</v>
      </c>
      <c r="E154" s="32">
        <v>129.20944642329263</v>
      </c>
      <c r="F154" s="31">
        <v>0</v>
      </c>
      <c r="G154" s="32">
        <v>0</v>
      </c>
      <c r="H154" s="31">
        <v>8864197</v>
      </c>
      <c r="I154" s="32">
        <v>129.20944642329263</v>
      </c>
      <c r="J154" s="31">
        <v>0</v>
      </c>
      <c r="K154" s="33">
        <v>0</v>
      </c>
      <c r="L154" s="34">
        <v>166932</v>
      </c>
      <c r="M154" s="35">
        <v>60.813779385567059</v>
      </c>
    </row>
    <row r="155" spans="1:13" s="28" customFormat="1" ht="15" customHeight="1" x14ac:dyDescent="0.25">
      <c r="A155" s="20">
        <v>111</v>
      </c>
      <c r="B155" s="29">
        <v>152</v>
      </c>
      <c r="C155" s="30" t="s">
        <v>163</v>
      </c>
      <c r="D155" s="31">
        <v>6417286</v>
      </c>
      <c r="E155" s="32">
        <v>95.204260189643421</v>
      </c>
      <c r="F155" s="31">
        <v>0</v>
      </c>
      <c r="G155" s="32">
        <v>0</v>
      </c>
      <c r="H155" s="31">
        <v>6417286</v>
      </c>
      <c r="I155" s="32">
        <v>95.204260189643421</v>
      </c>
      <c r="J155" s="31">
        <v>0</v>
      </c>
      <c r="K155" s="33">
        <v>0</v>
      </c>
      <c r="L155" s="34">
        <v>363849</v>
      </c>
      <c r="M155" s="35">
        <v>303.42495455076136</v>
      </c>
    </row>
    <row r="156" spans="1:13" s="28" customFormat="1" ht="15" customHeight="1" x14ac:dyDescent="0.25">
      <c r="A156" s="20">
        <v>112</v>
      </c>
      <c r="B156" s="29">
        <v>153</v>
      </c>
      <c r="C156" s="30" t="s">
        <v>164</v>
      </c>
      <c r="D156" s="31">
        <v>15557029</v>
      </c>
      <c r="E156" s="32">
        <v>120.32078728953279</v>
      </c>
      <c r="F156" s="31">
        <v>0</v>
      </c>
      <c r="G156" s="32">
        <v>0</v>
      </c>
      <c r="H156" s="31">
        <v>15557029</v>
      </c>
      <c r="I156" s="32">
        <v>120.32078728953279</v>
      </c>
      <c r="J156" s="31">
        <v>0</v>
      </c>
      <c r="K156" s="33">
        <v>0</v>
      </c>
      <c r="L156" s="34">
        <v>2919312</v>
      </c>
      <c r="M156" s="35">
        <v>91.97713640462338</v>
      </c>
    </row>
    <row r="157" spans="1:13" s="28" customFormat="1" ht="15" customHeight="1" x14ac:dyDescent="0.25">
      <c r="A157" s="20">
        <v>113</v>
      </c>
      <c r="B157" s="29">
        <v>154</v>
      </c>
      <c r="C157" s="30" t="s">
        <v>165</v>
      </c>
      <c r="D157" s="31">
        <v>19153592</v>
      </c>
      <c r="E157" s="32">
        <v>88.958994111229444</v>
      </c>
      <c r="F157" s="31">
        <v>0</v>
      </c>
      <c r="G157" s="32">
        <v>0</v>
      </c>
      <c r="H157" s="31">
        <v>19153592</v>
      </c>
      <c r="I157" s="32">
        <v>88.958994111229444</v>
      </c>
      <c r="J157" s="31">
        <v>0</v>
      </c>
      <c r="K157" s="33">
        <v>0</v>
      </c>
      <c r="L157" s="34">
        <v>470893</v>
      </c>
      <c r="M157" s="35">
        <v>1542.2900563343378</v>
      </c>
    </row>
    <row r="158" spans="1:13" s="28" customFormat="1" ht="15" customHeight="1" x14ac:dyDescent="0.25">
      <c r="A158" s="20">
        <v>114</v>
      </c>
      <c r="B158" s="29">
        <v>155</v>
      </c>
      <c r="C158" s="30" t="s">
        <v>166</v>
      </c>
      <c r="D158" s="31">
        <v>5491129</v>
      </c>
      <c r="E158" s="32">
        <v>106.6409059156444</v>
      </c>
      <c r="F158" s="31">
        <v>0</v>
      </c>
      <c r="G158" s="32">
        <v>0</v>
      </c>
      <c r="H158" s="31">
        <v>5491129</v>
      </c>
      <c r="I158" s="32">
        <v>106.6409059156444</v>
      </c>
      <c r="J158" s="31">
        <v>0</v>
      </c>
      <c r="K158" s="33">
        <v>0</v>
      </c>
      <c r="L158" s="34">
        <v>28950</v>
      </c>
      <c r="M158" s="35">
        <v>66.735822959889347</v>
      </c>
    </row>
    <row r="159" spans="1:13" s="28" customFormat="1" ht="15" customHeight="1" x14ac:dyDescent="0.25">
      <c r="A159" s="20">
        <v>179</v>
      </c>
      <c r="B159" s="29">
        <v>156</v>
      </c>
      <c r="C159" s="30" t="s">
        <v>167</v>
      </c>
      <c r="D159" s="31">
        <v>1021317</v>
      </c>
      <c r="E159" s="32">
        <v>119.5107081590766</v>
      </c>
      <c r="F159" s="31">
        <v>0</v>
      </c>
      <c r="G159" s="32">
        <v>0</v>
      </c>
      <c r="H159" s="31">
        <v>1021317</v>
      </c>
      <c r="I159" s="32">
        <v>119.5107081590766</v>
      </c>
      <c r="J159" s="31">
        <v>0</v>
      </c>
      <c r="K159" s="33">
        <v>0</v>
      </c>
      <c r="L159" s="34">
        <v>32444</v>
      </c>
      <c r="M159" s="35">
        <v>0</v>
      </c>
    </row>
    <row r="160" spans="1:13" s="28" customFormat="1" ht="15" customHeight="1" x14ac:dyDescent="0.25">
      <c r="A160" s="20">
        <v>180</v>
      </c>
      <c r="B160" s="29">
        <v>157</v>
      </c>
      <c r="C160" s="30" t="s">
        <v>168</v>
      </c>
      <c r="D160" s="31">
        <v>837009</v>
      </c>
      <c r="E160" s="32">
        <v>88.652684336287692</v>
      </c>
      <c r="F160" s="31">
        <v>0</v>
      </c>
      <c r="G160" s="32">
        <v>0</v>
      </c>
      <c r="H160" s="31">
        <v>837009</v>
      </c>
      <c r="I160" s="32">
        <v>88.652684336287692</v>
      </c>
      <c r="J160" s="31">
        <v>0</v>
      </c>
      <c r="K160" s="33">
        <v>0</v>
      </c>
      <c r="L160" s="34">
        <v>661</v>
      </c>
      <c r="M160" s="35">
        <v>69.473684210526315</v>
      </c>
    </row>
    <row r="161" spans="1:13" s="28" customFormat="1" ht="15" customHeight="1" x14ac:dyDescent="0.25">
      <c r="A161" s="20">
        <v>202</v>
      </c>
      <c r="B161" s="29">
        <v>158</v>
      </c>
      <c r="C161" s="30" t="s">
        <v>169</v>
      </c>
      <c r="D161" s="31">
        <v>712083</v>
      </c>
      <c r="E161" s="32">
        <v>84.457282879942312</v>
      </c>
      <c r="F161" s="31">
        <v>0</v>
      </c>
      <c r="G161" s="32">
        <v>0</v>
      </c>
      <c r="H161" s="31">
        <v>712083</v>
      </c>
      <c r="I161" s="32">
        <v>84.457282879942312</v>
      </c>
      <c r="J161" s="31">
        <v>0</v>
      </c>
      <c r="K161" s="33">
        <v>0</v>
      </c>
      <c r="L161" s="34">
        <v>73375</v>
      </c>
      <c r="M161" s="35">
        <v>91.043887186232055</v>
      </c>
    </row>
    <row r="162" spans="1:13" s="28" customFormat="1" ht="15" customHeight="1" x14ac:dyDescent="0.25">
      <c r="A162" s="20">
        <v>115</v>
      </c>
      <c r="B162" s="29">
        <v>159</v>
      </c>
      <c r="C162" s="30" t="s">
        <v>170</v>
      </c>
      <c r="D162" s="31">
        <v>2520000</v>
      </c>
      <c r="E162" s="32">
        <v>93.333333333333329</v>
      </c>
      <c r="F162" s="31">
        <v>0</v>
      </c>
      <c r="G162" s="32">
        <v>0</v>
      </c>
      <c r="H162" s="31">
        <v>2520000</v>
      </c>
      <c r="I162" s="32">
        <v>93.333333333333329</v>
      </c>
      <c r="J162" s="31">
        <v>0</v>
      </c>
      <c r="K162" s="33">
        <v>0</v>
      </c>
      <c r="L162" s="34">
        <v>144934</v>
      </c>
      <c r="M162" s="35">
        <v>0</v>
      </c>
    </row>
    <row r="163" spans="1:13" s="28" customFormat="1" ht="15" customHeight="1" x14ac:dyDescent="0.25">
      <c r="A163" s="20">
        <v>203</v>
      </c>
      <c r="B163" s="29">
        <v>160</v>
      </c>
      <c r="C163" s="30" t="s">
        <v>171</v>
      </c>
      <c r="D163" s="31">
        <v>285114</v>
      </c>
      <c r="E163" s="32">
        <v>78.025565732832348</v>
      </c>
      <c r="F163" s="31">
        <v>0</v>
      </c>
      <c r="G163" s="32">
        <v>0</v>
      </c>
      <c r="H163" s="31">
        <v>285114</v>
      </c>
      <c r="I163" s="32">
        <v>78.025565732832348</v>
      </c>
      <c r="J163" s="31">
        <v>0</v>
      </c>
      <c r="K163" s="33">
        <v>0</v>
      </c>
      <c r="L163" s="34">
        <v>229766</v>
      </c>
      <c r="M163" s="35">
        <v>1115.0934239262315</v>
      </c>
    </row>
    <row r="164" spans="1:13" s="28" customFormat="1" ht="15" customHeight="1" x14ac:dyDescent="0.25">
      <c r="A164" s="20">
        <v>182</v>
      </c>
      <c r="B164" s="29">
        <v>161</v>
      </c>
      <c r="C164" s="30" t="s">
        <v>172</v>
      </c>
      <c r="D164" s="31">
        <v>271076</v>
      </c>
      <c r="E164" s="32">
        <v>82.648901626598786</v>
      </c>
      <c r="F164" s="31">
        <v>0</v>
      </c>
      <c r="G164" s="32">
        <v>0</v>
      </c>
      <c r="H164" s="31">
        <v>271076</v>
      </c>
      <c r="I164" s="32">
        <v>82.648901626598786</v>
      </c>
      <c r="J164" s="31">
        <v>0</v>
      </c>
      <c r="K164" s="33">
        <v>0</v>
      </c>
      <c r="L164" s="34">
        <v>0</v>
      </c>
      <c r="M164" s="35">
        <v>0</v>
      </c>
    </row>
    <row r="165" spans="1:13" s="28" customFormat="1" ht="15" customHeight="1" x14ac:dyDescent="0.25">
      <c r="A165" s="20">
        <v>210</v>
      </c>
      <c r="B165" s="29">
        <v>162</v>
      </c>
      <c r="C165" s="30" t="s">
        <v>173</v>
      </c>
      <c r="D165" s="31">
        <v>232446</v>
      </c>
      <c r="E165" s="32">
        <v>76.091304589780776</v>
      </c>
      <c r="F165" s="31">
        <v>0</v>
      </c>
      <c r="G165" s="32">
        <v>0</v>
      </c>
      <c r="H165" s="31">
        <v>232446</v>
      </c>
      <c r="I165" s="32">
        <v>76.091304589780776</v>
      </c>
      <c r="J165" s="31">
        <v>0</v>
      </c>
      <c r="K165" s="33">
        <v>0</v>
      </c>
      <c r="L165" s="34">
        <v>2197</v>
      </c>
      <c r="M165" s="35">
        <v>0</v>
      </c>
    </row>
    <row r="166" spans="1:13" s="28" customFormat="1" ht="15" customHeight="1" x14ac:dyDescent="0.25">
      <c r="A166" s="20">
        <v>204</v>
      </c>
      <c r="B166" s="29">
        <v>163</v>
      </c>
      <c r="C166" s="30" t="s">
        <v>174</v>
      </c>
      <c r="D166" s="31">
        <v>2113614</v>
      </c>
      <c r="E166" s="32">
        <v>159.65214553810105</v>
      </c>
      <c r="F166" s="31">
        <v>0</v>
      </c>
      <c r="G166" s="32">
        <v>0</v>
      </c>
      <c r="H166" s="31">
        <v>2101516</v>
      </c>
      <c r="I166" s="32">
        <v>161.06816929388833</v>
      </c>
      <c r="J166" s="31">
        <v>12097</v>
      </c>
      <c r="K166" s="33">
        <v>63.16971279373368</v>
      </c>
      <c r="L166" s="34">
        <v>0</v>
      </c>
      <c r="M166" s="35">
        <v>0</v>
      </c>
    </row>
    <row r="167" spans="1:13" s="28" customFormat="1" ht="15" customHeight="1" x14ac:dyDescent="0.25">
      <c r="A167" s="20">
        <v>181</v>
      </c>
      <c r="B167" s="29">
        <v>164</v>
      </c>
      <c r="C167" s="30" t="s">
        <v>175</v>
      </c>
      <c r="D167" s="31">
        <v>553497</v>
      </c>
      <c r="E167" s="32">
        <v>80.615477381665016</v>
      </c>
      <c r="F167" s="31">
        <v>0</v>
      </c>
      <c r="G167" s="32">
        <v>0</v>
      </c>
      <c r="H167" s="31">
        <v>553497</v>
      </c>
      <c r="I167" s="32">
        <v>80.615477381665016</v>
      </c>
      <c r="J167" s="31">
        <v>0</v>
      </c>
      <c r="K167" s="33">
        <v>0</v>
      </c>
      <c r="L167" s="34">
        <v>0</v>
      </c>
      <c r="M167" s="35">
        <v>0</v>
      </c>
    </row>
    <row r="168" spans="1:13" s="28" customFormat="1" ht="15" customHeight="1" x14ac:dyDescent="0.25">
      <c r="A168" s="20">
        <v>116</v>
      </c>
      <c r="B168" s="29">
        <v>165</v>
      </c>
      <c r="C168" s="30" t="s">
        <v>176</v>
      </c>
      <c r="D168" s="31">
        <v>474518</v>
      </c>
      <c r="E168" s="32">
        <v>87.384512258228469</v>
      </c>
      <c r="F168" s="31">
        <v>0</v>
      </c>
      <c r="G168" s="32">
        <v>0</v>
      </c>
      <c r="H168" s="31">
        <v>474518</v>
      </c>
      <c r="I168" s="32">
        <v>87.384512258228469</v>
      </c>
      <c r="J168" s="31">
        <v>0</v>
      </c>
      <c r="K168" s="33">
        <v>0</v>
      </c>
      <c r="L168" s="34">
        <v>0</v>
      </c>
      <c r="M168" s="35">
        <v>0</v>
      </c>
    </row>
    <row r="169" spans="1:13" s="28" customFormat="1" ht="15" customHeight="1" x14ac:dyDescent="0.25">
      <c r="A169" s="20">
        <v>205</v>
      </c>
      <c r="B169" s="29">
        <v>166</v>
      </c>
      <c r="C169" s="30" t="s">
        <v>177</v>
      </c>
      <c r="D169" s="31">
        <v>808333</v>
      </c>
      <c r="E169" s="32">
        <v>87.38725687864121</v>
      </c>
      <c r="F169" s="31">
        <v>0</v>
      </c>
      <c r="G169" s="32">
        <v>0</v>
      </c>
      <c r="H169" s="31">
        <v>808333</v>
      </c>
      <c r="I169" s="32">
        <v>87.38725687864121</v>
      </c>
      <c r="J169" s="31">
        <v>0</v>
      </c>
      <c r="K169" s="33">
        <v>0</v>
      </c>
      <c r="L169" s="34">
        <v>84490</v>
      </c>
      <c r="M169" s="35">
        <v>91.045258620689651</v>
      </c>
    </row>
    <row r="170" spans="1:13" s="28" customFormat="1" ht="15" customHeight="1" x14ac:dyDescent="0.25">
      <c r="A170" s="20">
        <v>33</v>
      </c>
      <c r="B170" s="29">
        <v>167</v>
      </c>
      <c r="C170" s="30" t="s">
        <v>178</v>
      </c>
      <c r="D170" s="31">
        <v>858802</v>
      </c>
      <c r="E170" s="32">
        <v>85.559608148268438</v>
      </c>
      <c r="F170" s="31">
        <v>0</v>
      </c>
      <c r="G170" s="32">
        <v>0</v>
      </c>
      <c r="H170" s="31">
        <v>858802</v>
      </c>
      <c r="I170" s="32">
        <v>85.559608148268438</v>
      </c>
      <c r="J170" s="31">
        <v>0</v>
      </c>
      <c r="K170" s="33">
        <v>0</v>
      </c>
      <c r="L170" s="34">
        <v>0</v>
      </c>
      <c r="M170" s="35">
        <v>0</v>
      </c>
    </row>
    <row r="171" spans="1:13" s="28" customFormat="1" ht="15" customHeight="1" x14ac:dyDescent="0.25">
      <c r="A171" s="20">
        <v>183</v>
      </c>
      <c r="B171" s="29">
        <v>168</v>
      </c>
      <c r="C171" s="30" t="s">
        <v>179</v>
      </c>
      <c r="D171" s="31">
        <v>490695</v>
      </c>
      <c r="E171" s="32">
        <v>68.620033841894028</v>
      </c>
      <c r="F171" s="31">
        <v>0</v>
      </c>
      <c r="G171" s="32">
        <v>0</v>
      </c>
      <c r="H171" s="31">
        <v>490695</v>
      </c>
      <c r="I171" s="32">
        <v>68.620033841894028</v>
      </c>
      <c r="J171" s="31">
        <v>0</v>
      </c>
      <c r="K171" s="33">
        <v>0</v>
      </c>
      <c r="L171" s="34">
        <v>0</v>
      </c>
      <c r="M171" s="35">
        <v>0</v>
      </c>
    </row>
    <row r="172" spans="1:13" s="28" customFormat="1" ht="15" customHeight="1" x14ac:dyDescent="0.25">
      <c r="A172" s="20">
        <v>117</v>
      </c>
      <c r="B172" s="29">
        <v>169</v>
      </c>
      <c r="C172" s="30" t="s">
        <v>180</v>
      </c>
      <c r="D172" s="31">
        <v>416667</v>
      </c>
      <c r="E172" s="32">
        <v>67.567585098602649</v>
      </c>
      <c r="F172" s="31">
        <v>0</v>
      </c>
      <c r="G172" s="32">
        <v>0</v>
      </c>
      <c r="H172" s="31">
        <v>416667</v>
      </c>
      <c r="I172" s="32">
        <v>67.567585098602649</v>
      </c>
      <c r="J172" s="31">
        <v>0</v>
      </c>
      <c r="K172" s="33">
        <v>0</v>
      </c>
      <c r="L172" s="34">
        <v>0</v>
      </c>
      <c r="M172" s="35">
        <v>0</v>
      </c>
    </row>
    <row r="173" spans="1:13" s="28" customFormat="1" ht="15" customHeight="1" x14ac:dyDescent="0.25">
      <c r="A173" s="20">
        <v>118</v>
      </c>
      <c r="B173" s="29">
        <v>170</v>
      </c>
      <c r="C173" s="30" t="s">
        <v>181</v>
      </c>
      <c r="D173" s="31">
        <v>4880192</v>
      </c>
      <c r="E173" s="32">
        <v>91.038931603164215</v>
      </c>
      <c r="F173" s="31">
        <v>0</v>
      </c>
      <c r="G173" s="32">
        <v>0</v>
      </c>
      <c r="H173" s="31">
        <v>4880192</v>
      </c>
      <c r="I173" s="32">
        <v>91.038931603164215</v>
      </c>
      <c r="J173" s="31">
        <v>0</v>
      </c>
      <c r="K173" s="33">
        <v>0</v>
      </c>
      <c r="L173" s="34">
        <v>0</v>
      </c>
      <c r="M173" s="35">
        <v>0</v>
      </c>
    </row>
    <row r="174" spans="1:13" s="28" customFormat="1" ht="15" customHeight="1" x14ac:dyDescent="0.25">
      <c r="A174" s="20">
        <v>119</v>
      </c>
      <c r="B174" s="29">
        <v>171</v>
      </c>
      <c r="C174" s="30" t="s">
        <v>182</v>
      </c>
      <c r="D174" s="31">
        <v>5789462</v>
      </c>
      <c r="E174" s="32">
        <v>91.323709538378068</v>
      </c>
      <c r="F174" s="31">
        <v>0</v>
      </c>
      <c r="G174" s="32">
        <v>0</v>
      </c>
      <c r="H174" s="31">
        <v>5789462</v>
      </c>
      <c r="I174" s="32">
        <v>91.323709538378068</v>
      </c>
      <c r="J174" s="31">
        <v>0</v>
      </c>
      <c r="K174" s="33">
        <v>0</v>
      </c>
      <c r="L174" s="34">
        <v>519658</v>
      </c>
      <c r="M174" s="35">
        <v>1416.4249890972526</v>
      </c>
    </row>
    <row r="175" spans="1:13" s="28" customFormat="1" ht="15" customHeight="1" x14ac:dyDescent="0.25">
      <c r="A175" s="20">
        <v>120</v>
      </c>
      <c r="B175" s="29">
        <v>172</v>
      </c>
      <c r="C175" s="30" t="s">
        <v>183</v>
      </c>
      <c r="D175" s="31">
        <v>8002281</v>
      </c>
      <c r="E175" s="32">
        <v>128.94220669054747</v>
      </c>
      <c r="F175" s="31">
        <v>0</v>
      </c>
      <c r="G175" s="32">
        <v>0</v>
      </c>
      <c r="H175" s="31">
        <v>8002281</v>
      </c>
      <c r="I175" s="32">
        <v>128.94220669054747</v>
      </c>
      <c r="J175" s="31">
        <v>0</v>
      </c>
      <c r="K175" s="33">
        <v>0</v>
      </c>
      <c r="L175" s="34">
        <v>124570</v>
      </c>
      <c r="M175" s="35">
        <v>270.81023500510878</v>
      </c>
    </row>
    <row r="176" spans="1:13" s="28" customFormat="1" ht="15" customHeight="1" x14ac:dyDescent="0.25">
      <c r="A176" s="20">
        <v>211</v>
      </c>
      <c r="B176" s="29">
        <v>173</v>
      </c>
      <c r="C176" s="30" t="s">
        <v>184</v>
      </c>
      <c r="D176" s="31">
        <v>1123938</v>
      </c>
      <c r="E176" s="32">
        <v>52.708122985526508</v>
      </c>
      <c r="F176" s="31">
        <v>0</v>
      </c>
      <c r="G176" s="32">
        <v>0</v>
      </c>
      <c r="H176" s="31">
        <v>829651</v>
      </c>
      <c r="I176" s="32">
        <v>50.686479772780181</v>
      </c>
      <c r="J176" s="31">
        <v>294286</v>
      </c>
      <c r="K176" s="33">
        <v>59.385493348831197</v>
      </c>
      <c r="L176" s="34">
        <v>0</v>
      </c>
      <c r="M176" s="35">
        <v>0</v>
      </c>
    </row>
    <row r="177" spans="1:13" s="28" customFormat="1" ht="15" customHeight="1" x14ac:dyDescent="0.25">
      <c r="A177" s="20">
        <v>121</v>
      </c>
      <c r="B177" s="29">
        <v>174</v>
      </c>
      <c r="C177" s="30" t="s">
        <v>185</v>
      </c>
      <c r="D177" s="31">
        <v>2169578</v>
      </c>
      <c r="E177" s="32">
        <v>488.20716611498278</v>
      </c>
      <c r="F177" s="31">
        <v>0</v>
      </c>
      <c r="G177" s="32">
        <v>0</v>
      </c>
      <c r="H177" s="31">
        <v>2169578</v>
      </c>
      <c r="I177" s="32">
        <v>488.20716611498278</v>
      </c>
      <c r="J177" s="31">
        <v>0</v>
      </c>
      <c r="K177" s="33">
        <v>0</v>
      </c>
      <c r="L177" s="34">
        <v>186259</v>
      </c>
      <c r="M177" s="35">
        <v>1358.3649358226371</v>
      </c>
    </row>
    <row r="178" spans="1:13" s="28" customFormat="1" ht="15" customHeight="1" x14ac:dyDescent="0.25">
      <c r="A178" s="20">
        <v>122</v>
      </c>
      <c r="B178" s="29">
        <v>175</v>
      </c>
      <c r="C178" s="30" t="s">
        <v>186</v>
      </c>
      <c r="D178" s="31">
        <v>9922856</v>
      </c>
      <c r="E178" s="32">
        <v>121.34894338181898</v>
      </c>
      <c r="F178" s="31">
        <v>0</v>
      </c>
      <c r="G178" s="32">
        <v>0</v>
      </c>
      <c r="H178" s="31">
        <v>9922856</v>
      </c>
      <c r="I178" s="32">
        <v>121.34894338181898</v>
      </c>
      <c r="J178" s="31">
        <v>0</v>
      </c>
      <c r="K178" s="33">
        <v>0</v>
      </c>
      <c r="L178" s="34">
        <v>2520346</v>
      </c>
      <c r="M178" s="35">
        <v>92.207791732657526</v>
      </c>
    </row>
    <row r="179" spans="1:13" s="28" customFormat="1" ht="15" customHeight="1" x14ac:dyDescent="0.25">
      <c r="A179" s="20">
        <v>123</v>
      </c>
      <c r="B179" s="29">
        <v>176</v>
      </c>
      <c r="C179" s="30" t="s">
        <v>187</v>
      </c>
      <c r="D179" s="31">
        <v>0</v>
      </c>
      <c r="E179" s="32">
        <v>0</v>
      </c>
      <c r="F179" s="31">
        <v>0</v>
      </c>
      <c r="G179" s="32">
        <v>0</v>
      </c>
      <c r="H179" s="31">
        <v>0</v>
      </c>
      <c r="I179" s="32">
        <v>0</v>
      </c>
      <c r="J179" s="31">
        <v>0</v>
      </c>
      <c r="K179" s="33">
        <v>0</v>
      </c>
      <c r="L179" s="34">
        <v>3634773</v>
      </c>
      <c r="M179" s="35">
        <v>120.70945727166304</v>
      </c>
    </row>
    <row r="180" spans="1:13" s="28" customFormat="1" ht="15" customHeight="1" x14ac:dyDescent="0.25">
      <c r="A180" s="20">
        <v>124</v>
      </c>
      <c r="B180" s="29">
        <v>177</v>
      </c>
      <c r="C180" s="30" t="s">
        <v>188</v>
      </c>
      <c r="D180" s="31">
        <v>3657196</v>
      </c>
      <c r="E180" s="32">
        <v>83.495585838428141</v>
      </c>
      <c r="F180" s="31">
        <v>0</v>
      </c>
      <c r="G180" s="32">
        <v>0</v>
      </c>
      <c r="H180" s="31">
        <v>3657196</v>
      </c>
      <c r="I180" s="32">
        <v>83.495585838428141</v>
      </c>
      <c r="J180" s="31">
        <v>0</v>
      </c>
      <c r="K180" s="33">
        <v>0</v>
      </c>
      <c r="L180" s="34">
        <v>18195</v>
      </c>
      <c r="M180" s="35">
        <v>71.427449748743726</v>
      </c>
    </row>
    <row r="181" spans="1:13" s="28" customFormat="1" ht="15" customHeight="1" x14ac:dyDescent="0.25">
      <c r="A181" s="20">
        <v>206</v>
      </c>
      <c r="B181" s="29">
        <v>178</v>
      </c>
      <c r="C181" s="30" t="s">
        <v>189</v>
      </c>
      <c r="D181" s="31">
        <v>1800000</v>
      </c>
      <c r="E181" s="32">
        <v>100</v>
      </c>
      <c r="F181" s="31">
        <v>0</v>
      </c>
      <c r="G181" s="32">
        <v>0</v>
      </c>
      <c r="H181" s="31">
        <v>1800000</v>
      </c>
      <c r="I181" s="32">
        <v>100</v>
      </c>
      <c r="J181" s="31">
        <v>0</v>
      </c>
      <c r="K181" s="33">
        <v>0</v>
      </c>
      <c r="L181" s="34">
        <v>202645</v>
      </c>
      <c r="M181" s="35">
        <v>1239.9498256134125</v>
      </c>
    </row>
    <row r="182" spans="1:13" s="28" customFormat="1" ht="15" customHeight="1" x14ac:dyDescent="0.25">
      <c r="A182" s="20">
        <v>125</v>
      </c>
      <c r="B182" s="29">
        <v>179</v>
      </c>
      <c r="C182" s="30" t="s">
        <v>190</v>
      </c>
      <c r="D182" s="31">
        <v>1191999</v>
      </c>
      <c r="E182" s="32">
        <v>90.623294159506258</v>
      </c>
      <c r="F182" s="31">
        <v>0</v>
      </c>
      <c r="G182" s="32">
        <v>0</v>
      </c>
      <c r="H182" s="31">
        <v>1191999</v>
      </c>
      <c r="I182" s="32">
        <v>90.623294159506258</v>
      </c>
      <c r="J182" s="31">
        <v>0</v>
      </c>
      <c r="K182" s="33">
        <v>0</v>
      </c>
      <c r="L182" s="34">
        <v>0</v>
      </c>
      <c r="M182" s="35">
        <v>0</v>
      </c>
    </row>
    <row r="183" spans="1:13" s="28" customFormat="1" ht="15" customHeight="1" x14ac:dyDescent="0.25">
      <c r="A183" s="20">
        <v>194</v>
      </c>
      <c r="B183" s="29">
        <v>180</v>
      </c>
      <c r="C183" s="30" t="s">
        <v>191</v>
      </c>
      <c r="D183" s="31">
        <v>1955633</v>
      </c>
      <c r="E183" s="32">
        <v>86.239410428019141</v>
      </c>
      <c r="F183" s="31">
        <v>0</v>
      </c>
      <c r="G183" s="32">
        <v>0</v>
      </c>
      <c r="H183" s="31">
        <v>1955633</v>
      </c>
      <c r="I183" s="32">
        <v>86.239410428019141</v>
      </c>
      <c r="J183" s="31">
        <v>0</v>
      </c>
      <c r="K183" s="33">
        <v>0</v>
      </c>
      <c r="L183" s="34">
        <v>0</v>
      </c>
      <c r="M183" s="35">
        <v>0</v>
      </c>
    </row>
    <row r="184" spans="1:13" s="28" customFormat="1" ht="15" customHeight="1" x14ac:dyDescent="0.25">
      <c r="A184" s="20">
        <v>126</v>
      </c>
      <c r="B184" s="29">
        <v>181</v>
      </c>
      <c r="C184" s="30" t="s">
        <v>192</v>
      </c>
      <c r="D184" s="31">
        <v>1816629</v>
      </c>
      <c r="E184" s="32">
        <v>81.91588852474392</v>
      </c>
      <c r="F184" s="31">
        <v>0</v>
      </c>
      <c r="G184" s="32">
        <v>0</v>
      </c>
      <c r="H184" s="31">
        <v>1816629</v>
      </c>
      <c r="I184" s="32">
        <v>81.91588852474392</v>
      </c>
      <c r="J184" s="31">
        <v>0</v>
      </c>
      <c r="K184" s="33">
        <v>0</v>
      </c>
      <c r="L184" s="34">
        <v>0</v>
      </c>
      <c r="M184" s="35">
        <v>0</v>
      </c>
    </row>
    <row r="185" spans="1:13" s="28" customFormat="1" ht="15" customHeight="1" x14ac:dyDescent="0.25">
      <c r="A185" s="20">
        <v>127</v>
      </c>
      <c r="B185" s="29">
        <v>182</v>
      </c>
      <c r="C185" s="30" t="s">
        <v>193</v>
      </c>
      <c r="D185" s="31">
        <v>4325493</v>
      </c>
      <c r="E185" s="32">
        <v>92.41402576059825</v>
      </c>
      <c r="F185" s="31">
        <v>0</v>
      </c>
      <c r="G185" s="32">
        <v>0</v>
      </c>
      <c r="H185" s="31">
        <v>4325493</v>
      </c>
      <c r="I185" s="32">
        <v>92.41402576059825</v>
      </c>
      <c r="J185" s="31">
        <v>0</v>
      </c>
      <c r="K185" s="33">
        <v>0</v>
      </c>
      <c r="L185" s="34">
        <v>31637</v>
      </c>
      <c r="M185" s="35">
        <v>67.427536231884062</v>
      </c>
    </row>
    <row r="186" spans="1:13" s="28" customFormat="1" ht="15" customHeight="1" x14ac:dyDescent="0.25">
      <c r="A186" s="20">
        <v>184</v>
      </c>
      <c r="B186" s="29">
        <v>183</v>
      </c>
      <c r="C186" s="30" t="s">
        <v>194</v>
      </c>
      <c r="D186" s="31">
        <v>148402</v>
      </c>
      <c r="E186" s="32">
        <v>78.969577965443293</v>
      </c>
      <c r="F186" s="31">
        <v>0</v>
      </c>
      <c r="G186" s="32">
        <v>0</v>
      </c>
      <c r="H186" s="31">
        <v>120418</v>
      </c>
      <c r="I186" s="32">
        <v>83.184581376070739</v>
      </c>
      <c r="J186" s="31">
        <v>27984</v>
      </c>
      <c r="K186" s="33">
        <v>64.833306304010378</v>
      </c>
      <c r="L186" s="34">
        <v>0</v>
      </c>
      <c r="M186" s="35">
        <v>0</v>
      </c>
    </row>
    <row r="187" spans="1:13" s="28" customFormat="1" ht="15" customHeight="1" x14ac:dyDescent="0.25">
      <c r="A187" s="20">
        <v>10</v>
      </c>
      <c r="B187" s="29">
        <v>184</v>
      </c>
      <c r="C187" s="30" t="s">
        <v>195</v>
      </c>
      <c r="D187" s="31">
        <v>965279</v>
      </c>
      <c r="E187" s="32">
        <v>182.87236924615843</v>
      </c>
      <c r="F187" s="31">
        <v>0</v>
      </c>
      <c r="G187" s="32">
        <v>0</v>
      </c>
      <c r="H187" s="31">
        <v>965279</v>
      </c>
      <c r="I187" s="32">
        <v>182.87236924615843</v>
      </c>
      <c r="J187" s="31">
        <v>0</v>
      </c>
      <c r="K187" s="33">
        <v>0</v>
      </c>
      <c r="L187" s="34">
        <v>0</v>
      </c>
      <c r="M187" s="35">
        <v>0</v>
      </c>
    </row>
    <row r="188" spans="1:13" s="28" customFormat="1" ht="15" customHeight="1" x14ac:dyDescent="0.25">
      <c r="A188" s="20">
        <v>128</v>
      </c>
      <c r="B188" s="29">
        <v>185</v>
      </c>
      <c r="C188" s="30" t="s">
        <v>196</v>
      </c>
      <c r="D188" s="31">
        <v>940491</v>
      </c>
      <c r="E188" s="32">
        <v>71.751360275381387</v>
      </c>
      <c r="F188" s="31">
        <v>0</v>
      </c>
      <c r="G188" s="32">
        <v>0</v>
      </c>
      <c r="H188" s="31">
        <v>940491</v>
      </c>
      <c r="I188" s="32">
        <v>71.751360275381387</v>
      </c>
      <c r="J188" s="31">
        <v>0</v>
      </c>
      <c r="K188" s="33">
        <v>0</v>
      </c>
      <c r="L188" s="34">
        <v>127094</v>
      </c>
      <c r="M188" s="35">
        <v>77.876225490196077</v>
      </c>
    </row>
    <row r="189" spans="1:13" s="28" customFormat="1" ht="15" customHeight="1" x14ac:dyDescent="0.25">
      <c r="A189" s="20">
        <v>129</v>
      </c>
      <c r="B189" s="29">
        <v>186</v>
      </c>
      <c r="C189" s="30" t="s">
        <v>197</v>
      </c>
      <c r="D189" s="31">
        <v>2423225</v>
      </c>
      <c r="E189" s="32">
        <v>81.087217383913497</v>
      </c>
      <c r="F189" s="31">
        <v>0</v>
      </c>
      <c r="G189" s="32">
        <v>0</v>
      </c>
      <c r="H189" s="31">
        <v>2423225</v>
      </c>
      <c r="I189" s="32">
        <v>81.087217383913497</v>
      </c>
      <c r="J189" s="31">
        <v>0</v>
      </c>
      <c r="K189" s="33">
        <v>0</v>
      </c>
      <c r="L189" s="34">
        <v>37500</v>
      </c>
      <c r="M189" s="35">
        <v>193.718359334642</v>
      </c>
    </row>
    <row r="190" spans="1:13" s="28" customFormat="1" ht="15" customHeight="1" x14ac:dyDescent="0.25">
      <c r="A190" s="20">
        <v>130</v>
      </c>
      <c r="B190" s="29">
        <v>187</v>
      </c>
      <c r="C190" s="30" t="s">
        <v>198</v>
      </c>
      <c r="D190" s="31">
        <v>4716955</v>
      </c>
      <c r="E190" s="32">
        <v>86.413781050268128</v>
      </c>
      <c r="F190" s="31">
        <v>0</v>
      </c>
      <c r="G190" s="32">
        <v>0</v>
      </c>
      <c r="H190" s="31">
        <v>4716955</v>
      </c>
      <c r="I190" s="32">
        <v>86.413781050268128</v>
      </c>
      <c r="J190" s="31">
        <v>0</v>
      </c>
      <c r="K190" s="33">
        <v>0</v>
      </c>
      <c r="L190" s="34">
        <v>2377374</v>
      </c>
      <c r="M190" s="35">
        <v>82.063788430929691</v>
      </c>
    </row>
    <row r="191" spans="1:13" s="28" customFormat="1" ht="15" customHeight="1" x14ac:dyDescent="0.25">
      <c r="A191" s="20">
        <v>185</v>
      </c>
      <c r="B191" s="29">
        <v>188</v>
      </c>
      <c r="C191" s="30" t="s">
        <v>199</v>
      </c>
      <c r="D191" s="31">
        <v>540327</v>
      </c>
      <c r="E191" s="32">
        <v>91.653393448712791</v>
      </c>
      <c r="F191" s="31">
        <v>0</v>
      </c>
      <c r="G191" s="32">
        <v>0</v>
      </c>
      <c r="H191" s="31">
        <v>540327</v>
      </c>
      <c r="I191" s="32">
        <v>91.653393448712791</v>
      </c>
      <c r="J191" s="31">
        <v>0</v>
      </c>
      <c r="K191" s="33">
        <v>0</v>
      </c>
      <c r="L191" s="34">
        <v>0</v>
      </c>
      <c r="M191" s="35">
        <v>0</v>
      </c>
    </row>
    <row r="192" spans="1:13" s="28" customFormat="1" ht="15" customHeight="1" x14ac:dyDescent="0.25">
      <c r="A192" s="20">
        <v>186</v>
      </c>
      <c r="B192" s="29">
        <v>189</v>
      </c>
      <c r="C192" s="30" t="s">
        <v>200</v>
      </c>
      <c r="D192" s="31">
        <v>0</v>
      </c>
      <c r="E192" s="32">
        <v>0</v>
      </c>
      <c r="F192" s="31">
        <v>0</v>
      </c>
      <c r="G192" s="32">
        <v>0</v>
      </c>
      <c r="H192" s="31">
        <v>0</v>
      </c>
      <c r="I192" s="32">
        <v>0</v>
      </c>
      <c r="J192" s="31">
        <v>0</v>
      </c>
      <c r="K192" s="33">
        <v>0</v>
      </c>
      <c r="L192" s="34">
        <v>0</v>
      </c>
      <c r="M192" s="35">
        <v>0</v>
      </c>
    </row>
    <row r="193" spans="1:13" s="28" customFormat="1" ht="15" customHeight="1" x14ac:dyDescent="0.25">
      <c r="A193" s="20">
        <v>131</v>
      </c>
      <c r="B193" s="29">
        <v>190</v>
      </c>
      <c r="C193" s="30" t="s">
        <v>201</v>
      </c>
      <c r="D193" s="31">
        <v>4530512</v>
      </c>
      <c r="E193" s="32">
        <v>90.390482658560515</v>
      </c>
      <c r="F193" s="31">
        <v>0</v>
      </c>
      <c r="G193" s="32">
        <v>0</v>
      </c>
      <c r="H193" s="31">
        <v>4530512</v>
      </c>
      <c r="I193" s="32">
        <v>90.390482658560515</v>
      </c>
      <c r="J193" s="31">
        <v>0</v>
      </c>
      <c r="K193" s="33">
        <v>0</v>
      </c>
      <c r="L193" s="34">
        <v>814942</v>
      </c>
      <c r="M193" s="35">
        <v>329.39592975081348</v>
      </c>
    </row>
    <row r="194" spans="1:13" s="28" customFormat="1" ht="15" customHeight="1" x14ac:dyDescent="0.25">
      <c r="A194" s="20">
        <v>132</v>
      </c>
      <c r="B194" s="29">
        <v>191</v>
      </c>
      <c r="C194" s="30" t="s">
        <v>202</v>
      </c>
      <c r="D194" s="31">
        <v>982957</v>
      </c>
      <c r="E194" s="32">
        <v>240.73438219418293</v>
      </c>
      <c r="F194" s="31">
        <v>0</v>
      </c>
      <c r="G194" s="32">
        <v>0</v>
      </c>
      <c r="H194" s="31">
        <v>982957</v>
      </c>
      <c r="I194" s="32">
        <v>240.73438219418293</v>
      </c>
      <c r="J194" s="31">
        <v>0</v>
      </c>
      <c r="K194" s="33">
        <v>0</v>
      </c>
      <c r="L194" s="34">
        <v>0</v>
      </c>
      <c r="M194" s="35">
        <v>0</v>
      </c>
    </row>
    <row r="195" spans="1:13" s="28" customFormat="1" ht="15" customHeight="1" x14ac:dyDescent="0.25">
      <c r="A195" s="20">
        <v>133</v>
      </c>
      <c r="B195" s="29">
        <v>192</v>
      </c>
      <c r="C195" s="30" t="s">
        <v>203</v>
      </c>
      <c r="D195" s="31">
        <v>20359303</v>
      </c>
      <c r="E195" s="32">
        <v>109.52729071313424</v>
      </c>
      <c r="F195" s="31">
        <v>0</v>
      </c>
      <c r="G195" s="32">
        <v>0</v>
      </c>
      <c r="H195" s="31">
        <v>20359303</v>
      </c>
      <c r="I195" s="32">
        <v>109.52729071313424</v>
      </c>
      <c r="J195" s="31">
        <v>0</v>
      </c>
      <c r="K195" s="33">
        <v>0</v>
      </c>
      <c r="L195" s="34">
        <v>590000</v>
      </c>
      <c r="M195" s="35">
        <v>84.285714285714292</v>
      </c>
    </row>
    <row r="196" spans="1:13" s="28" customFormat="1" ht="15" customHeight="1" x14ac:dyDescent="0.25">
      <c r="A196" s="20">
        <v>187</v>
      </c>
      <c r="B196" s="29">
        <v>193</v>
      </c>
      <c r="C196" s="30" t="s">
        <v>204</v>
      </c>
      <c r="D196" s="31">
        <v>1081043</v>
      </c>
      <c r="E196" s="32">
        <v>84.302697812973989</v>
      </c>
      <c r="F196" s="31">
        <v>175578</v>
      </c>
      <c r="G196" s="32">
        <v>68.712919334387379</v>
      </c>
      <c r="H196" s="31">
        <v>905465</v>
      </c>
      <c r="I196" s="32">
        <v>88.182245807651071</v>
      </c>
      <c r="J196" s="31">
        <v>0</v>
      </c>
      <c r="K196" s="33">
        <v>0</v>
      </c>
      <c r="L196" s="34">
        <v>0</v>
      </c>
      <c r="M196" s="35">
        <v>0</v>
      </c>
    </row>
    <row r="197" spans="1:13" s="28" customFormat="1" ht="15" customHeight="1" x14ac:dyDescent="0.25">
      <c r="A197" s="20">
        <v>134</v>
      </c>
      <c r="B197" s="29">
        <v>194</v>
      </c>
      <c r="C197" s="30" t="s">
        <v>205</v>
      </c>
      <c r="D197" s="31">
        <v>945583</v>
      </c>
      <c r="E197" s="32">
        <v>90.067790184758508</v>
      </c>
      <c r="F197" s="31">
        <v>0</v>
      </c>
      <c r="G197" s="32">
        <v>0</v>
      </c>
      <c r="H197" s="31">
        <v>945583</v>
      </c>
      <c r="I197" s="32">
        <v>90.067790184758508</v>
      </c>
      <c r="J197" s="31">
        <v>0</v>
      </c>
      <c r="K197" s="33">
        <v>0</v>
      </c>
      <c r="L197" s="34">
        <v>0</v>
      </c>
      <c r="M197" s="35">
        <v>0</v>
      </c>
    </row>
    <row r="198" spans="1:13" s="28" customFormat="1" ht="15" customHeight="1" x14ac:dyDescent="0.25">
      <c r="A198" s="20">
        <v>188</v>
      </c>
      <c r="B198" s="29">
        <v>195</v>
      </c>
      <c r="C198" s="30" t="s">
        <v>206</v>
      </c>
      <c r="D198" s="31">
        <v>1327759</v>
      </c>
      <c r="E198" s="32">
        <v>91.390335094476754</v>
      </c>
      <c r="F198" s="31">
        <v>0</v>
      </c>
      <c r="G198" s="32">
        <v>0</v>
      </c>
      <c r="H198" s="31">
        <v>1327759</v>
      </c>
      <c r="I198" s="32">
        <v>91.390335094476754</v>
      </c>
      <c r="J198" s="31">
        <v>0</v>
      </c>
      <c r="K198" s="33">
        <v>0</v>
      </c>
      <c r="L198" s="34">
        <v>0</v>
      </c>
      <c r="M198" s="35">
        <v>0</v>
      </c>
    </row>
    <row r="199" spans="1:13" s="28" customFormat="1" ht="15" customHeight="1" x14ac:dyDescent="0.25">
      <c r="A199" s="20">
        <v>135</v>
      </c>
      <c r="B199" s="29">
        <v>196</v>
      </c>
      <c r="C199" s="30" t="s">
        <v>207</v>
      </c>
      <c r="D199" s="31">
        <v>1028419</v>
      </c>
      <c r="E199" s="32">
        <v>81.329190503228915</v>
      </c>
      <c r="F199" s="31">
        <v>0</v>
      </c>
      <c r="G199" s="32">
        <v>0</v>
      </c>
      <c r="H199" s="31">
        <v>1028419</v>
      </c>
      <c r="I199" s="32">
        <v>81.329190503228915</v>
      </c>
      <c r="J199" s="31">
        <v>0</v>
      </c>
      <c r="K199" s="33">
        <v>0</v>
      </c>
      <c r="L199" s="34">
        <v>0</v>
      </c>
      <c r="M199" s="35">
        <v>0</v>
      </c>
    </row>
    <row r="200" spans="1:13" s="28" customFormat="1" ht="15" customHeight="1" x14ac:dyDescent="0.25">
      <c r="A200" s="20">
        <v>136</v>
      </c>
      <c r="B200" s="29">
        <v>197</v>
      </c>
      <c r="C200" s="30" t="s">
        <v>208</v>
      </c>
      <c r="D200" s="31">
        <v>2509935</v>
      </c>
      <c r="E200" s="32">
        <v>94.911981038288332</v>
      </c>
      <c r="F200" s="31">
        <v>0</v>
      </c>
      <c r="G200" s="32">
        <v>0</v>
      </c>
      <c r="H200" s="31">
        <v>2509935</v>
      </c>
      <c r="I200" s="32">
        <v>94.911981038288332</v>
      </c>
      <c r="J200" s="31">
        <v>0</v>
      </c>
      <c r="K200" s="33">
        <v>0</v>
      </c>
      <c r="L200" s="34">
        <v>0</v>
      </c>
      <c r="M200" s="35">
        <v>0</v>
      </c>
    </row>
    <row r="201" spans="1:13" s="28" customFormat="1" ht="15" customHeight="1" x14ac:dyDescent="0.25">
      <c r="A201" s="20">
        <v>137</v>
      </c>
      <c r="B201" s="29">
        <v>198</v>
      </c>
      <c r="C201" s="30" t="s">
        <v>209</v>
      </c>
      <c r="D201" s="31">
        <v>1350711</v>
      </c>
      <c r="E201" s="32">
        <v>152.44064433777962</v>
      </c>
      <c r="F201" s="31">
        <v>0</v>
      </c>
      <c r="G201" s="32">
        <v>0</v>
      </c>
      <c r="H201" s="31">
        <v>1350711</v>
      </c>
      <c r="I201" s="32">
        <v>152.44064433777962</v>
      </c>
      <c r="J201" s="31">
        <v>0</v>
      </c>
      <c r="K201" s="33">
        <v>0</v>
      </c>
      <c r="L201" s="34">
        <v>8378</v>
      </c>
      <c r="M201" s="35">
        <v>53.116084448107529</v>
      </c>
    </row>
    <row r="202" spans="1:13" s="28" customFormat="1" ht="15" customHeight="1" x14ac:dyDescent="0.25">
      <c r="A202" s="20">
        <v>138</v>
      </c>
      <c r="B202" s="29">
        <v>199</v>
      </c>
      <c r="C202" s="30" t="s">
        <v>210</v>
      </c>
      <c r="D202" s="31">
        <v>3306061</v>
      </c>
      <c r="E202" s="32">
        <v>93.265618740796327</v>
      </c>
      <c r="F202" s="31">
        <v>0</v>
      </c>
      <c r="G202" s="32">
        <v>0</v>
      </c>
      <c r="H202" s="31">
        <v>3306061</v>
      </c>
      <c r="I202" s="32">
        <v>93.265618740796327</v>
      </c>
      <c r="J202" s="31">
        <v>0</v>
      </c>
      <c r="K202" s="33">
        <v>0</v>
      </c>
      <c r="L202" s="34">
        <v>0</v>
      </c>
      <c r="M202" s="35">
        <v>0</v>
      </c>
    </row>
    <row r="203" spans="1:13" s="28" customFormat="1" ht="15" customHeight="1" x14ac:dyDescent="0.25">
      <c r="A203" s="20">
        <v>139</v>
      </c>
      <c r="B203" s="29">
        <v>200</v>
      </c>
      <c r="C203" s="30" t="s">
        <v>211</v>
      </c>
      <c r="D203" s="31">
        <v>2095361</v>
      </c>
      <c r="E203" s="32">
        <v>86.099592052753721</v>
      </c>
      <c r="F203" s="31">
        <v>0</v>
      </c>
      <c r="G203" s="32">
        <v>0</v>
      </c>
      <c r="H203" s="31">
        <v>2095361</v>
      </c>
      <c r="I203" s="32">
        <v>86.099592052753721</v>
      </c>
      <c r="J203" s="31">
        <v>0</v>
      </c>
      <c r="K203" s="33">
        <v>0</v>
      </c>
      <c r="L203" s="34">
        <v>15944</v>
      </c>
      <c r="M203" s="35">
        <v>71.427291461338598</v>
      </c>
    </row>
    <row r="204" spans="1:13" s="28" customFormat="1" ht="15" customHeight="1" x14ac:dyDescent="0.25">
      <c r="A204" s="20">
        <v>189</v>
      </c>
      <c r="B204" s="29">
        <v>201</v>
      </c>
      <c r="C204" s="30" t="s">
        <v>212</v>
      </c>
      <c r="D204" s="31">
        <v>2069332</v>
      </c>
      <c r="E204" s="32">
        <v>114.64913242980599</v>
      </c>
      <c r="F204" s="31">
        <v>0</v>
      </c>
      <c r="G204" s="32">
        <v>0</v>
      </c>
      <c r="H204" s="31">
        <v>2069332</v>
      </c>
      <c r="I204" s="32">
        <v>114.64913242980599</v>
      </c>
      <c r="J204" s="31">
        <v>0</v>
      </c>
      <c r="K204" s="33">
        <v>0</v>
      </c>
      <c r="L204" s="34">
        <v>0</v>
      </c>
      <c r="M204" s="35">
        <v>0</v>
      </c>
    </row>
    <row r="205" spans="1:13" s="28" customFormat="1" ht="15" customHeight="1" x14ac:dyDescent="0.25">
      <c r="A205" s="20">
        <v>140</v>
      </c>
      <c r="B205" s="29">
        <v>202</v>
      </c>
      <c r="C205" s="30" t="s">
        <v>213</v>
      </c>
      <c r="D205" s="31">
        <v>5882500</v>
      </c>
      <c r="E205" s="32">
        <v>485.15463917525767</v>
      </c>
      <c r="F205" s="31">
        <v>0</v>
      </c>
      <c r="G205" s="32">
        <v>0</v>
      </c>
      <c r="H205" s="31">
        <v>5882500</v>
      </c>
      <c r="I205" s="32">
        <v>485.15463917525767</v>
      </c>
      <c r="J205" s="31">
        <v>0</v>
      </c>
      <c r="K205" s="33">
        <v>0</v>
      </c>
      <c r="L205" s="34">
        <v>0</v>
      </c>
      <c r="M205" s="35">
        <v>0</v>
      </c>
    </row>
    <row r="206" spans="1:13" s="28" customFormat="1" ht="15" customHeight="1" x14ac:dyDescent="0.25">
      <c r="A206" s="20">
        <v>141</v>
      </c>
      <c r="B206" s="29">
        <v>203</v>
      </c>
      <c r="C206" s="30" t="s">
        <v>214</v>
      </c>
      <c r="D206" s="31">
        <v>2193154</v>
      </c>
      <c r="E206" s="32">
        <v>89.951266488882169</v>
      </c>
      <c r="F206" s="31">
        <v>0</v>
      </c>
      <c r="G206" s="32">
        <v>0</v>
      </c>
      <c r="H206" s="31">
        <v>2193154</v>
      </c>
      <c r="I206" s="32">
        <v>89.951266488882169</v>
      </c>
      <c r="J206" s="31">
        <v>0</v>
      </c>
      <c r="K206" s="33">
        <v>0</v>
      </c>
      <c r="L206" s="34">
        <v>54769</v>
      </c>
      <c r="M206" s="35">
        <v>59.879080751317424</v>
      </c>
    </row>
    <row r="207" spans="1:13" s="28" customFormat="1" ht="15" customHeight="1" x14ac:dyDescent="0.25">
      <c r="A207" s="20">
        <v>142</v>
      </c>
      <c r="B207" s="29">
        <v>204</v>
      </c>
      <c r="C207" s="30" t="s">
        <v>215</v>
      </c>
      <c r="D207" s="31">
        <v>7437581</v>
      </c>
      <c r="E207" s="32">
        <v>125.70601220589973</v>
      </c>
      <c r="F207" s="31">
        <v>0</v>
      </c>
      <c r="G207" s="32">
        <v>0</v>
      </c>
      <c r="H207" s="31">
        <v>7437581</v>
      </c>
      <c r="I207" s="32">
        <v>125.70601220589973</v>
      </c>
      <c r="J207" s="31">
        <v>0</v>
      </c>
      <c r="K207" s="33">
        <v>0</v>
      </c>
      <c r="L207" s="34">
        <v>99724</v>
      </c>
      <c r="M207" s="35">
        <v>77.75871748487306</v>
      </c>
    </row>
    <row r="208" spans="1:13" s="28" customFormat="1" ht="15" customHeight="1" x14ac:dyDescent="0.25">
      <c r="A208" s="20">
        <v>143</v>
      </c>
      <c r="B208" s="29">
        <v>205</v>
      </c>
      <c r="C208" s="30" t="s">
        <v>216</v>
      </c>
      <c r="D208" s="31">
        <v>479478</v>
      </c>
      <c r="E208" s="32">
        <v>86.928570263082037</v>
      </c>
      <c r="F208" s="31">
        <v>0</v>
      </c>
      <c r="G208" s="32">
        <v>0</v>
      </c>
      <c r="H208" s="31">
        <v>479478</v>
      </c>
      <c r="I208" s="32">
        <v>86.928570263082037</v>
      </c>
      <c r="J208" s="31">
        <v>0</v>
      </c>
      <c r="K208" s="33">
        <v>0</v>
      </c>
      <c r="L208" s="34">
        <v>0</v>
      </c>
      <c r="M208" s="35">
        <v>0</v>
      </c>
    </row>
    <row r="209" spans="1:13" s="28" customFormat="1" ht="15" customHeight="1" x14ac:dyDescent="0.25">
      <c r="A209" s="20">
        <v>144</v>
      </c>
      <c r="B209" s="29">
        <v>206</v>
      </c>
      <c r="C209" s="30" t="s">
        <v>217</v>
      </c>
      <c r="D209" s="31">
        <v>2868350</v>
      </c>
      <c r="E209" s="32">
        <v>89.454986834443957</v>
      </c>
      <c r="F209" s="31">
        <v>0</v>
      </c>
      <c r="G209" s="32">
        <v>0</v>
      </c>
      <c r="H209" s="31">
        <v>2868350</v>
      </c>
      <c r="I209" s="32">
        <v>89.454986834443957</v>
      </c>
      <c r="J209" s="31">
        <v>0</v>
      </c>
      <c r="K209" s="33">
        <v>0</v>
      </c>
      <c r="L209" s="34">
        <v>9028</v>
      </c>
      <c r="M209" s="35">
        <v>71.429701716907985</v>
      </c>
    </row>
    <row r="210" spans="1:13" s="28" customFormat="1" ht="15" customHeight="1" x14ac:dyDescent="0.25">
      <c r="A210" s="20">
        <v>190</v>
      </c>
      <c r="B210" s="29">
        <v>207</v>
      </c>
      <c r="C210" s="30" t="s">
        <v>218</v>
      </c>
      <c r="D210" s="31">
        <v>4581730</v>
      </c>
      <c r="E210" s="32">
        <v>78.22361491908876</v>
      </c>
      <c r="F210" s="31">
        <v>0</v>
      </c>
      <c r="G210" s="32">
        <v>0</v>
      </c>
      <c r="H210" s="31">
        <v>4581730</v>
      </c>
      <c r="I210" s="32">
        <v>78.22361491908876</v>
      </c>
      <c r="J210" s="31">
        <v>0</v>
      </c>
      <c r="K210" s="33">
        <v>0</v>
      </c>
      <c r="L210" s="34">
        <v>0</v>
      </c>
      <c r="M210" s="35">
        <v>0</v>
      </c>
    </row>
    <row r="211" spans="1:13" s="28" customFormat="1" ht="15" customHeight="1" x14ac:dyDescent="0.25">
      <c r="A211" s="20">
        <v>146</v>
      </c>
      <c r="B211" s="29">
        <v>208</v>
      </c>
      <c r="C211" s="30" t="s">
        <v>219</v>
      </c>
      <c r="D211" s="31">
        <v>1592162</v>
      </c>
      <c r="E211" s="32">
        <v>156.31622145948364</v>
      </c>
      <c r="F211" s="31">
        <v>0</v>
      </c>
      <c r="G211" s="32">
        <v>0</v>
      </c>
      <c r="H211" s="31">
        <v>1592162</v>
      </c>
      <c r="I211" s="32">
        <v>156.31622145948364</v>
      </c>
      <c r="J211" s="31">
        <v>0</v>
      </c>
      <c r="K211" s="33">
        <v>0</v>
      </c>
      <c r="L211" s="34">
        <v>0</v>
      </c>
      <c r="M211" s="35">
        <v>0</v>
      </c>
    </row>
    <row r="212" spans="1:13" s="28" customFormat="1" ht="15" customHeight="1" x14ac:dyDescent="0.25">
      <c r="A212" s="20">
        <v>191</v>
      </c>
      <c r="B212" s="29">
        <v>209</v>
      </c>
      <c r="C212" s="30" t="s">
        <v>220</v>
      </c>
      <c r="D212" s="31">
        <v>558907</v>
      </c>
      <c r="E212" s="32">
        <v>82.609749572471443</v>
      </c>
      <c r="F212" s="31">
        <v>0</v>
      </c>
      <c r="G212" s="32">
        <v>0</v>
      </c>
      <c r="H212" s="31">
        <v>558907</v>
      </c>
      <c r="I212" s="32">
        <v>82.609749572471443</v>
      </c>
      <c r="J212" s="31">
        <v>0</v>
      </c>
      <c r="K212" s="33">
        <v>0</v>
      </c>
      <c r="L212" s="34">
        <v>0</v>
      </c>
      <c r="M212" s="35">
        <v>0</v>
      </c>
    </row>
    <row r="213" spans="1:13" s="28" customFormat="1" ht="15" customHeight="1" x14ac:dyDescent="0.25">
      <c r="A213" s="20">
        <v>147</v>
      </c>
      <c r="B213" s="29">
        <v>210</v>
      </c>
      <c r="C213" s="30" t="s">
        <v>221</v>
      </c>
      <c r="D213" s="31">
        <v>2503767</v>
      </c>
      <c r="E213" s="32">
        <v>92.186707236519936</v>
      </c>
      <c r="F213" s="31">
        <v>0</v>
      </c>
      <c r="G213" s="32">
        <v>0</v>
      </c>
      <c r="H213" s="31">
        <v>2503767</v>
      </c>
      <c r="I213" s="32">
        <v>92.186707236519936</v>
      </c>
      <c r="J213" s="31">
        <v>0</v>
      </c>
      <c r="K213" s="33">
        <v>0</v>
      </c>
      <c r="L213" s="34">
        <v>0</v>
      </c>
      <c r="M213" s="35">
        <v>0</v>
      </c>
    </row>
    <row r="214" spans="1:13" s="28" customFormat="1" ht="15" customHeight="1" x14ac:dyDescent="0.25">
      <c r="A214" s="20">
        <v>192</v>
      </c>
      <c r="B214" s="29">
        <v>211</v>
      </c>
      <c r="C214" s="30" t="s">
        <v>222</v>
      </c>
      <c r="D214" s="31">
        <v>116207</v>
      </c>
      <c r="E214" s="32">
        <v>81.816325668501904</v>
      </c>
      <c r="F214" s="31">
        <v>0</v>
      </c>
      <c r="G214" s="32">
        <v>0</v>
      </c>
      <c r="H214" s="31">
        <v>116207</v>
      </c>
      <c r="I214" s="32">
        <v>81.816325668501904</v>
      </c>
      <c r="J214" s="31">
        <v>0</v>
      </c>
      <c r="K214" s="33">
        <v>0</v>
      </c>
      <c r="L214" s="34">
        <v>0</v>
      </c>
      <c r="M214" s="35">
        <v>0</v>
      </c>
    </row>
    <row r="215" spans="1:13" s="28" customFormat="1" ht="15" customHeight="1" thickBot="1" x14ac:dyDescent="0.3">
      <c r="A215" s="20">
        <v>193</v>
      </c>
      <c r="B215" s="47">
        <v>212</v>
      </c>
      <c r="C215" s="48" t="s">
        <v>223</v>
      </c>
      <c r="D215" s="49">
        <v>3178253</v>
      </c>
      <c r="E215" s="50">
        <v>90.239851948009175</v>
      </c>
      <c r="F215" s="49">
        <v>0</v>
      </c>
      <c r="G215" s="50">
        <v>0</v>
      </c>
      <c r="H215" s="49">
        <v>3178253</v>
      </c>
      <c r="I215" s="50">
        <v>90.239851948009175</v>
      </c>
      <c r="J215" s="49">
        <v>0</v>
      </c>
      <c r="K215" s="51">
        <v>0</v>
      </c>
      <c r="L215" s="52">
        <v>296348</v>
      </c>
      <c r="M215" s="53">
        <v>609.75700088475548</v>
      </c>
    </row>
    <row r="216" spans="1:13" ht="16.5" thickTop="1" thickBot="1" x14ac:dyDescent="0.3">
      <c r="A216" s="1"/>
      <c r="B216" s="54"/>
      <c r="C216" s="55" t="s">
        <v>224</v>
      </c>
      <c r="D216" s="56">
        <f>SUM(D4:D215)</f>
        <v>961738048</v>
      </c>
      <c r="E216" s="57">
        <v>108.58286370317747</v>
      </c>
      <c r="F216" s="58">
        <f>SUM(F4:F215)</f>
        <v>10425037</v>
      </c>
      <c r="G216" s="59">
        <v>270.60888990527292</v>
      </c>
      <c r="H216" s="60">
        <f>SUM(H4:H215)</f>
        <v>949507794</v>
      </c>
      <c r="I216" s="61">
        <v>107.92993704317146</v>
      </c>
      <c r="J216" s="62">
        <f>SUM(J4:J215)</f>
        <v>1805217</v>
      </c>
      <c r="K216" s="63">
        <v>85.110193844043124</v>
      </c>
      <c r="L216" s="64">
        <f>SUM(L4:L215)</f>
        <v>328664696</v>
      </c>
      <c r="M216" s="65">
        <v>119.92635139675301</v>
      </c>
    </row>
    <row r="217" spans="1:13" ht="13.5" thickTop="1" x14ac:dyDescent="0.2">
      <c r="A217" s="1"/>
      <c r="B217" s="66" t="s">
        <v>225</v>
      </c>
      <c r="C217" s="67"/>
      <c r="D217" s="68"/>
      <c r="E217" s="69"/>
      <c r="F217" s="70"/>
      <c r="G217" s="70"/>
      <c r="H217" s="68"/>
      <c r="I217" s="70"/>
      <c r="J217" s="68"/>
      <c r="K217" s="70"/>
      <c r="L217" s="68"/>
      <c r="M217" s="70"/>
    </row>
    <row r="218" spans="1:13" ht="15" x14ac:dyDescent="0.2">
      <c r="A218" s="1"/>
      <c r="B218" s="71"/>
      <c r="C218" s="72"/>
      <c r="D218" s="73"/>
      <c r="E218" s="74"/>
      <c r="F218" s="75"/>
      <c r="G218" s="75"/>
      <c r="H218" s="75"/>
      <c r="I218" s="75"/>
      <c r="J218" s="75"/>
      <c r="K218" s="75"/>
      <c r="L218" s="73"/>
      <c r="M218" s="75"/>
    </row>
    <row r="219" spans="1:13" ht="15" x14ac:dyDescent="0.2">
      <c r="A219" s="1"/>
      <c r="B219" s="71"/>
      <c r="C219" s="76"/>
      <c r="D219" s="77"/>
      <c r="E219" s="78"/>
      <c r="F219" s="78"/>
      <c r="G219" s="78"/>
      <c r="H219" s="75"/>
      <c r="I219" s="75"/>
      <c r="J219" s="75"/>
      <c r="K219" s="75"/>
      <c r="L219" s="73"/>
      <c r="M219" s="75"/>
    </row>
    <row r="220" spans="1:13" ht="15" x14ac:dyDescent="0.2">
      <c r="A220" s="1"/>
      <c r="B220" s="71"/>
      <c r="C220" s="79"/>
      <c r="D220" s="80"/>
      <c r="E220" s="80"/>
      <c r="F220" s="81"/>
      <c r="G220" s="81"/>
      <c r="H220" s="75"/>
      <c r="I220" s="75"/>
      <c r="J220" s="75"/>
      <c r="K220" s="75"/>
      <c r="L220" s="73"/>
      <c r="M220" s="75"/>
    </row>
    <row r="221" spans="1:13" x14ac:dyDescent="0.2">
      <c r="A221" s="1"/>
      <c r="B221" s="82"/>
      <c r="C221" s="83"/>
      <c r="D221" s="81"/>
      <c r="E221" s="80"/>
      <c r="F221" s="81"/>
      <c r="G221" s="81"/>
      <c r="I221" s="81"/>
      <c r="J221" s="77"/>
      <c r="K221" s="81"/>
      <c r="L221" s="77"/>
      <c r="M221" s="81"/>
    </row>
    <row r="222" spans="1:13" x14ac:dyDescent="0.2">
      <c r="A222" s="1"/>
      <c r="B222" s="82"/>
      <c r="C222" s="84"/>
      <c r="D222" s="80"/>
      <c r="E222" s="80"/>
      <c r="F222" s="81"/>
      <c r="G222" s="81"/>
      <c r="H222" s="85"/>
      <c r="I222" s="80"/>
      <c r="J222" s="85"/>
      <c r="K222" s="80"/>
      <c r="L222" s="85"/>
      <c r="M222" s="81"/>
    </row>
    <row r="223" spans="1:13" x14ac:dyDescent="0.2">
      <c r="A223" s="1"/>
      <c r="B223" s="82"/>
      <c r="C223" s="86"/>
      <c r="D223" s="87"/>
      <c r="E223" s="87"/>
      <c r="F223" s="88"/>
      <c r="G223" s="81"/>
      <c r="H223" s="85"/>
      <c r="I223" s="80"/>
      <c r="J223" s="85"/>
      <c r="K223" s="89"/>
      <c r="L223" s="89"/>
      <c r="M223" s="89"/>
    </row>
    <row r="224" spans="1:13" x14ac:dyDescent="0.2">
      <c r="A224" s="90"/>
      <c r="B224" s="91"/>
      <c r="C224" s="79"/>
      <c r="D224" s="80"/>
      <c r="E224" s="80"/>
      <c r="F224" s="81"/>
      <c r="G224" s="81"/>
      <c r="H224" s="77"/>
      <c r="I224" s="91"/>
      <c r="J224" s="91"/>
      <c r="K224" s="91"/>
      <c r="L224" s="92"/>
      <c r="M224" s="91"/>
    </row>
    <row r="225" spans="1:13" x14ac:dyDescent="0.2">
      <c r="A225" s="93"/>
      <c r="B225" s="94"/>
      <c r="C225" s="79"/>
      <c r="D225" s="80"/>
      <c r="E225" s="80"/>
      <c r="F225" s="81"/>
      <c r="G225" s="81"/>
      <c r="H225" s="85"/>
      <c r="I225" s="95"/>
      <c r="J225" s="81"/>
      <c r="K225" s="95"/>
      <c r="L225" s="95"/>
      <c r="M225" s="95"/>
    </row>
    <row r="226" spans="1:13" x14ac:dyDescent="0.2">
      <c r="A226" s="96"/>
      <c r="B226" s="94"/>
      <c r="H226" s="84"/>
      <c r="I226" s="84"/>
      <c r="J226" s="77"/>
      <c r="K226" s="84"/>
      <c r="L226" s="77"/>
      <c r="M226" s="81"/>
    </row>
    <row r="227" spans="1:13" x14ac:dyDescent="0.2">
      <c r="A227" s="96"/>
      <c r="B227" s="94"/>
      <c r="D227" s="97"/>
      <c r="E227" s="97"/>
      <c r="H227" s="78"/>
      <c r="I227" s="78"/>
      <c r="J227" s="78"/>
      <c r="K227" s="78"/>
      <c r="L227" s="77"/>
      <c r="M227" s="78"/>
    </row>
    <row r="228" spans="1:13" x14ac:dyDescent="0.2">
      <c r="A228" s="96"/>
      <c r="B228" s="94"/>
      <c r="H228" s="77"/>
      <c r="I228" s="81"/>
      <c r="J228" s="98"/>
      <c r="K228" s="81"/>
      <c r="L228" s="77"/>
      <c r="M228" s="81"/>
    </row>
    <row r="229" spans="1:13" x14ac:dyDescent="0.2">
      <c r="A229" s="96"/>
      <c r="B229" s="94"/>
      <c r="H229" s="77"/>
      <c r="I229" s="81"/>
      <c r="J229" s="99"/>
      <c r="K229" s="81"/>
      <c r="L229" s="84"/>
      <c r="M229" s="80"/>
    </row>
    <row r="230" spans="1:13" x14ac:dyDescent="0.2">
      <c r="A230" s="1"/>
      <c r="B230" s="82"/>
      <c r="H230" s="77"/>
      <c r="I230" s="81"/>
      <c r="J230" s="77"/>
      <c r="K230" s="81"/>
      <c r="L230" s="77"/>
      <c r="M230" s="80"/>
    </row>
    <row r="231" spans="1:13" x14ac:dyDescent="0.2">
      <c r="A231" s="1"/>
      <c r="B231" s="82"/>
      <c r="H231" s="77"/>
      <c r="I231" s="81"/>
      <c r="J231" s="77"/>
      <c r="K231" s="81"/>
      <c r="L231" s="77"/>
      <c r="M231" s="80"/>
    </row>
    <row r="232" spans="1:13" x14ac:dyDescent="0.2">
      <c r="A232" s="1"/>
      <c r="B232" s="82"/>
      <c r="H232" s="77"/>
      <c r="I232" s="81"/>
      <c r="J232" s="77"/>
      <c r="K232" s="81"/>
      <c r="L232" s="78"/>
      <c r="M232" s="81"/>
    </row>
    <row r="233" spans="1:13" x14ac:dyDescent="0.2">
      <c r="A233" s="1"/>
      <c r="B233" s="82"/>
      <c r="H233" s="77"/>
      <c r="I233" s="81"/>
      <c r="J233" s="77"/>
      <c r="K233" s="81"/>
      <c r="L233" s="77"/>
      <c r="M233" s="81"/>
    </row>
  </sheetData>
  <mergeCells count="1">
    <mergeCell ref="B1:M1"/>
  </mergeCells>
  <pageMargins left="0.23622047244094491" right="0.23622047244094491" top="0.39370078740157483" bottom="0.35433070866141736" header="0.15748031496062992" footer="0.15748031496062992"/>
  <pageSetup paperSize="9" scale="71" fitToHeight="0" orientation="landscape" r:id="rId1"/>
  <headerFooter>
    <oddHeader xml:space="preserve">&amp;R&amp;"Arial,Navadno"&amp;12TABELA 9
</oddHeader>
    <oddFooter>&amp;C&amp;"Arial,Navadno"&amp;10&amp;P/&amp;N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TAB9 Po vrstah zadolžitve</vt:lpstr>
      <vt:lpstr>'TAB9 Po vrstah zadolžitve'!Področje_tiskanja</vt:lpstr>
      <vt:lpstr>'TAB9 Po vrstah zadolžitve'!Tiskanje_naslovov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Milka Furlan</dc:creator>
  <cp:lastModifiedBy>Milka Furlan</cp:lastModifiedBy>
  <dcterms:created xsi:type="dcterms:W3CDTF">2024-09-05T12:20:38Z</dcterms:created>
  <dcterms:modified xsi:type="dcterms:W3CDTF">2024-09-05T12:21:01Z</dcterms:modified>
</cp:coreProperties>
</file>